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5794A69-C6C2-4940-9DE5-6AF98486DC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8" l="1"/>
  <c r="J38" i="8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C12" i="8"/>
  <c r="J35" i="8" l="1"/>
  <c r="J32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<sst xmlns="http://schemas.openxmlformats.org/spreadsheetml/2006/main" count="287" uniqueCount="124">
  <si>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</si>
  <si>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</si>
  <si>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</si>
  <si>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</si>
  <si>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</si>
  <si>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</si>
  <si>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</si>
  <si>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</si>
  <si>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</si>
  <si>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</si>
  <si>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</si>
  <si>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</si>
  <si>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</si>
  <si>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</si>
  <si>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</si>
  <si>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</si>
  <si>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</si>
  <si>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</si>
  <si>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</si>
  <si>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</si>
  <si>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</si>
  <si>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</si>
  <si>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</si>
  <si>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</si>
  <si>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</si>
  <si>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</si>
  <si>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</si>
  <si>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</si>
  <si>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</si>
  <si>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</si>
  <si>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</si>
  <si>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</si>
  <si>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</si>
  <si>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</si>
  <si>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</si>
  <si>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</si>
  <si>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</si>
  <si>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</si>
  <si>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</si>
  <si>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</si>
  <si>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</si>
  <si>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</si>
  <si>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</si>
  <si>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</si>
  <si>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</si>
  <si>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</si>
  <si>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</si>
  <si>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</si>
  <si>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</si>
  <si>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</si>
  <si>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</si>
  <si>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</si>
  <si>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</si>
  <si>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</si>
  <si>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</si>
  <si>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</si>
  <si>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</si>
  <si>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</si>
  <si>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</si>
  <si>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</si>
  <si>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</si>
  <si>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</si>
  <si>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</si>
  <si>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</si>
  <si>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</si>
  <si>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</si>
  <si>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</si>
  <si>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</si>
  <si>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</si>
  <si>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</si>
  <si>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</si>
  <si>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</si>
  <si>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</si>
  <si>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</si>
  <si>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</si>
  <si>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</si>
  <si>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</si>
  <si>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</si>
  <si>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</si>
  <si>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</si>
  <si>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</si>
  <si>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</si>
  <si>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</si>
  <si>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</si>
  <si>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</si>
  <si>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</si>
  <si>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</si>
  <si>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</si>
  <si>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</si>
  <si>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</si>
  <si>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</si>
  <si>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</si>
  <si>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</si>
  <si>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</si>
  <si>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</si>
  <si>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</si>
  <si>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</si>
  <si>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</si>
  <si>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</si>
  <si>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</si>
  <si>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</si>
  <si>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</si>
  <si>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</si>
  <si>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</si>
  <si>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</si>
  <si>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</si>
  <si>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</si>
  <si>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</si>
  <si>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</si>
  <si>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</si>
  <si>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</si>
  <si>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</si>
  <si>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</si>
  <si>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</si>
  <si>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</si>
  <si>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</si>
  <si>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</si>
  <si>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</si>
  <si>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東京都千代田区霞が関２－１－３</t>
    <rPh sb="0" eb="8">
      <t>トウキョウトチヨダクカスミ</t>
    </rPh>
    <rPh sb="9" eb="10">
      <t>セキ</t>
    </rPh>
    <phoneticPr fontId="1"/>
  </si>
  <si>
    <t>山田　太郎</t>
    <rPh sb="0" eb="2">
      <t>ヤマダ</t>
    </rPh>
    <rPh sb="3" eb="5">
      <t>タロウ</t>
    </rPh>
    <phoneticPr fontId="1"/>
  </si>
  <si>
    <t>005000</t>
    <phoneticPr fontId="1"/>
  </si>
  <si>
    <t>5．廃止</t>
  </si>
  <si>
    <t>国土不動産株式会社</t>
    <rPh sb="0" eb="9">
      <t>コクドフドウサンカブシキカイシャ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</si>
  <si>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（第五条の四関係）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</si>
</sst>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 wrapText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61"/>
  <sheetViews>
    <sheetView tabSelected="1" view="pageBreakPreview" zoomScale="90" zoomScaleNormal="100" zoomScaleSheetLayoutView="90" workbookViewId="0">
      <selection activeCell="AQ22" sqref="AQ22:AR22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105" t="s">
        <v>123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42" t="s">
        <v>4</v>
      </c>
      <c r="AC1" s="142"/>
      <c r="AD1" s="142"/>
      <c r="AE1" s="27"/>
      <c r="AH1" s="13" t="s">
        <v>24</v>
      </c>
      <c r="AT1" s="13" t="s">
        <v>24</v>
      </c>
      <c r="AU1" s="22"/>
      <c r="AV1" s="22"/>
      <c r="AW1" s="22"/>
      <c r="AX1" s="22"/>
      <c r="AY1" s="22"/>
      <c r="AZ1" s="22" t="s">
        <v>42</v>
      </c>
      <c r="BA1" s="22"/>
      <c r="BB1" s="22"/>
      <c r="BC1" s="22"/>
      <c r="BF1" s="22" t="s">
        <v>47</v>
      </c>
      <c r="BK1" s="22" t="s">
        <v>112</v>
      </c>
    </row>
    <row r="2" spans="1:63" ht="15.9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 t="s">
        <v>5</v>
      </c>
      <c r="AC2" s="29" t="s">
        <v>14</v>
      </c>
      <c r="AD2" s="30" t="s">
        <v>6</v>
      </c>
      <c r="AE2" s="27"/>
      <c r="AH2" s="13" t="s">
        <v>26</v>
      </c>
      <c r="AT2" s="13" t="s">
        <v>26</v>
      </c>
      <c r="AU2" s="22"/>
      <c r="AV2" s="22"/>
      <c r="AW2" s="22"/>
      <c r="AX2" s="22"/>
      <c r="AY2" s="22"/>
      <c r="AZ2" s="22" t="s">
        <v>43</v>
      </c>
      <c r="BA2" s="22"/>
      <c r="BB2" s="22"/>
      <c r="BC2" s="22"/>
      <c r="BF2" s="22" t="s">
        <v>48</v>
      </c>
      <c r="BK2" s="22" t="s">
        <v>113</v>
      </c>
    </row>
    <row r="3" spans="1:63" ht="15.9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H3" s="13" t="s">
        <v>27</v>
      </c>
      <c r="AT3" s="13" t="s">
        <v>27</v>
      </c>
      <c r="AU3" s="22"/>
      <c r="AV3" s="22"/>
      <c r="AW3" s="22"/>
      <c r="AX3" s="22"/>
      <c r="AY3" s="22"/>
      <c r="AZ3" s="22" t="s">
        <v>44</v>
      </c>
      <c r="BA3" s="22"/>
      <c r="BB3" s="22"/>
      <c r="BC3" s="22"/>
      <c r="BF3" s="22" t="s">
        <v>49</v>
      </c>
      <c r="BK3" s="22" t="s">
        <v>114</v>
      </c>
    </row>
    <row r="4" spans="1:63" ht="24.95" customHeight="1" x14ac:dyDescent="0.1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H4" s="13" t="s">
        <v>28</v>
      </c>
      <c r="AT4" s="13" t="s">
        <v>28</v>
      </c>
      <c r="AU4" s="22"/>
      <c r="AV4" s="22"/>
      <c r="AW4" s="22"/>
      <c r="AX4" s="22"/>
      <c r="AY4" s="22"/>
      <c r="AZ4" s="22" t="s">
        <v>45</v>
      </c>
      <c r="BA4" s="22"/>
      <c r="BB4" s="22"/>
      <c r="BC4" s="22"/>
      <c r="BF4" s="22" t="s">
        <v>50</v>
      </c>
      <c r="BK4" s="22" t="s">
        <v>115</v>
      </c>
    </row>
    <row r="5" spans="1:63" ht="18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H5" s="13" t="s">
        <v>29</v>
      </c>
      <c r="AT5" s="13" t="s">
        <v>29</v>
      </c>
      <c r="AU5" s="22"/>
      <c r="AV5" s="22"/>
      <c r="AW5" s="22"/>
      <c r="AX5" s="22"/>
      <c r="AY5" s="22"/>
      <c r="AZ5" s="22" t="s">
        <v>46</v>
      </c>
      <c r="BA5" s="22"/>
      <c r="BB5" s="22"/>
      <c r="BC5" s="22"/>
      <c r="BF5" s="22" t="s">
        <v>36</v>
      </c>
      <c r="BK5" s="22" t="s">
        <v>116</v>
      </c>
    </row>
    <row r="6" spans="1:63" ht="15.95" customHeight="1" x14ac:dyDescent="0.15">
      <c r="A6" s="31"/>
      <c r="B6" s="146" t="s">
        <v>10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26"/>
      <c r="AE6" s="27"/>
      <c r="AH6" s="13" t="s">
        <v>30</v>
      </c>
      <c r="AT6" s="13" t="s">
        <v>30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51</v>
      </c>
    </row>
    <row r="7" spans="1:63" ht="15.95" customHeight="1" x14ac:dyDescent="0.15">
      <c r="A7" s="27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26"/>
      <c r="AE7" s="27"/>
      <c r="AH7" s="13" t="s">
        <v>31</v>
      </c>
      <c r="AT7" s="13" t="s">
        <v>31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52</v>
      </c>
    </row>
    <row r="8" spans="1:63" ht="15.95" customHeight="1" x14ac:dyDescent="0.15">
      <c r="A8" s="2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  <c r="AH8" s="13" t="s">
        <v>32</v>
      </c>
      <c r="AT8" s="13" t="s">
        <v>32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53</v>
      </c>
    </row>
    <row r="9" spans="1:63" ht="15.95" customHeight="1" thickBot="1" x14ac:dyDescent="0.2">
      <c r="A9" s="27"/>
      <c r="B9" s="2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7"/>
      <c r="AH9" s="13" t="s">
        <v>33</v>
      </c>
      <c r="AT9" s="13" t="s">
        <v>33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54</v>
      </c>
    </row>
    <row r="10" spans="1:63" ht="15.95" customHeight="1" thickBot="1" x14ac:dyDescent="0.2">
      <c r="A10" s="27"/>
      <c r="B10" s="2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43" t="str">
        <f>IF(AH10="","　　年　　月　　日",AH10)</f>
        <v>　　年　　月　　日</v>
      </c>
      <c r="Y10" s="143"/>
      <c r="Z10" s="143"/>
      <c r="AA10" s="143"/>
      <c r="AB10" s="143"/>
      <c r="AC10" s="143"/>
      <c r="AD10" s="143"/>
      <c r="AE10" s="27"/>
      <c r="AF10" s="9" t="s">
        <v>21</v>
      </c>
      <c r="AG10" s="10"/>
      <c r="AH10" s="192"/>
      <c r="AI10" s="193"/>
      <c r="AJ10" s="193"/>
      <c r="AK10" s="193"/>
      <c r="AL10" s="194"/>
      <c r="AM10" s="11" t="s">
        <v>22</v>
      </c>
      <c r="AT10" s="14" t="s">
        <v>34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55</v>
      </c>
    </row>
    <row r="11" spans="1:63" ht="15.95" customHeight="1" thickBot="1" x14ac:dyDescent="0.2">
      <c r="A11" s="27"/>
      <c r="B11" s="27"/>
      <c r="C11" s="140"/>
      <c r="D11" s="140"/>
      <c r="E11" s="140"/>
      <c r="F11" s="140"/>
      <c r="G11" s="140"/>
      <c r="H11" s="140"/>
      <c r="I11" s="14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27"/>
      <c r="AF11" s="9" t="s">
        <v>23</v>
      </c>
      <c r="AG11" s="10"/>
      <c r="AH11" s="189" t="s">
        <v>32</v>
      </c>
      <c r="AI11" s="190"/>
      <c r="AJ11" s="190"/>
      <c r="AK11" s="190"/>
      <c r="AL11" s="191"/>
      <c r="AM11" s="12" t="s">
        <v>25</v>
      </c>
      <c r="BF11" s="22" t="s">
        <v>56</v>
      </c>
    </row>
    <row r="12" spans="1:63" ht="15.95" customHeight="1" x14ac:dyDescent="0.15">
      <c r="A12" s="27"/>
      <c r="B12" s="27"/>
      <c r="C12" s="140" t="str">
        <f>IF(AH11="","○○○○局長　殿",AH11)</f>
        <v>四国地方整備局長　殿</v>
      </c>
      <c r="D12" s="140"/>
      <c r="E12" s="140"/>
      <c r="F12" s="140"/>
      <c r="G12" s="140"/>
      <c r="H12" s="140"/>
      <c r="I12" s="140"/>
      <c r="J12" s="35"/>
      <c r="K12" s="3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27"/>
      <c r="BF12" s="22" t="s">
        <v>57</v>
      </c>
    </row>
    <row r="13" spans="1:63" ht="15.95" customHeight="1" thickBot="1" x14ac:dyDescent="0.2">
      <c r="A13" s="27"/>
      <c r="B13" s="27"/>
      <c r="C13" s="140"/>
      <c r="D13" s="140"/>
      <c r="E13" s="140"/>
      <c r="F13" s="140"/>
      <c r="G13" s="140"/>
      <c r="H13" s="140"/>
      <c r="I13" s="140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7"/>
      <c r="BF13" s="22" t="s">
        <v>58</v>
      </c>
    </row>
    <row r="14" spans="1:63" ht="15.95" customHeight="1" x14ac:dyDescent="0.15">
      <c r="A14" s="27"/>
      <c r="B14" s="27"/>
      <c r="C14" s="33"/>
      <c r="D14" s="33"/>
      <c r="E14" s="33"/>
      <c r="F14" s="33"/>
      <c r="G14" s="33"/>
      <c r="H14" s="33"/>
      <c r="I14" s="33"/>
      <c r="J14" s="33"/>
      <c r="K14" s="33"/>
      <c r="L14" s="156" t="s">
        <v>17</v>
      </c>
      <c r="M14" s="156"/>
      <c r="N14" s="156"/>
      <c r="O14" s="156" t="s">
        <v>15</v>
      </c>
      <c r="P14" s="156"/>
      <c r="Q14" s="156"/>
      <c r="R14" s="141" t="str">
        <f>IF(AH14="","",AH14)</f>
        <v/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3"/>
      <c r="AE14" s="27"/>
      <c r="AF14" s="206" t="s">
        <v>41</v>
      </c>
      <c r="AG14" s="207"/>
      <c r="AH14" s="200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2"/>
      <c r="AY14" s="187" t="s">
        <v>39</v>
      </c>
      <c r="AZ14" s="188"/>
      <c r="BA14" s="188"/>
      <c r="BB14" s="188"/>
      <c r="BF14" s="22" t="s">
        <v>59</v>
      </c>
    </row>
    <row r="15" spans="1:63" ht="15.95" customHeight="1" thickBot="1" x14ac:dyDescent="0.2">
      <c r="A15" s="27"/>
      <c r="B15" s="27"/>
      <c r="C15" s="33"/>
      <c r="D15" s="33"/>
      <c r="E15" s="33"/>
      <c r="F15" s="33"/>
      <c r="G15" s="33"/>
      <c r="H15" s="33"/>
      <c r="I15" s="33"/>
      <c r="J15" s="33"/>
      <c r="K15" s="33"/>
      <c r="L15" s="156"/>
      <c r="M15" s="156"/>
      <c r="N15" s="156"/>
      <c r="O15" s="156"/>
      <c r="P15" s="156"/>
      <c r="Q15" s="156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3"/>
      <c r="AE15" s="27"/>
      <c r="AF15" s="206"/>
      <c r="AG15" s="207"/>
      <c r="AH15" s="203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5"/>
      <c r="AY15" s="187"/>
      <c r="AZ15" s="188"/>
      <c r="BA15" s="188"/>
      <c r="BB15" s="188"/>
      <c r="BF15" s="22" t="s">
        <v>60</v>
      </c>
    </row>
    <row r="16" spans="1:63" ht="15.95" customHeight="1" x14ac:dyDescent="0.15">
      <c r="A16" s="27"/>
      <c r="B16" s="27"/>
      <c r="C16" s="33"/>
      <c r="D16" s="33"/>
      <c r="E16" s="33"/>
      <c r="F16" s="33"/>
      <c r="G16" s="33"/>
      <c r="H16" s="33"/>
      <c r="I16" s="33"/>
      <c r="J16" s="33"/>
      <c r="K16" s="33"/>
      <c r="L16" s="32"/>
      <c r="M16" s="32"/>
      <c r="N16" s="32"/>
      <c r="O16" s="156" t="s">
        <v>16</v>
      </c>
      <c r="P16" s="156"/>
      <c r="Q16" s="156"/>
      <c r="R16" s="141" t="str">
        <f>IF(AH16="","",AH16)</f>
        <v/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3"/>
      <c r="AE16" s="27"/>
      <c r="AF16" s="206" t="s">
        <v>40</v>
      </c>
      <c r="AG16" s="207"/>
      <c r="AH16" s="200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2"/>
      <c r="AY16" s="187" t="s">
        <v>39</v>
      </c>
      <c r="AZ16" s="188"/>
      <c r="BA16" s="188"/>
      <c r="BB16" s="188"/>
      <c r="BF16" s="22" t="s">
        <v>61</v>
      </c>
    </row>
    <row r="17" spans="1:58" ht="15.95" customHeight="1" thickBot="1" x14ac:dyDescent="0.2">
      <c r="A17" s="27"/>
      <c r="B17" s="27"/>
      <c r="C17" s="33"/>
      <c r="D17" s="33"/>
      <c r="E17" s="33"/>
      <c r="F17" s="33"/>
      <c r="G17" s="33"/>
      <c r="H17" s="33"/>
      <c r="I17" s="33"/>
      <c r="J17" s="33"/>
      <c r="K17" s="33"/>
      <c r="L17" s="32"/>
      <c r="M17" s="32"/>
      <c r="N17" s="32"/>
      <c r="O17" s="156"/>
      <c r="P17" s="156"/>
      <c r="Q17" s="156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4"/>
      <c r="AE17" s="27"/>
      <c r="AF17" s="206"/>
      <c r="AG17" s="207"/>
      <c r="AH17" s="203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5"/>
      <c r="AY17" s="187"/>
      <c r="AZ17" s="188"/>
      <c r="BA17" s="188"/>
      <c r="BB17" s="188"/>
      <c r="BF17" s="22" t="s">
        <v>62</v>
      </c>
    </row>
    <row r="18" spans="1:58" ht="15.95" customHeight="1" x14ac:dyDescent="0.15">
      <c r="A18" s="27"/>
      <c r="B18" s="27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3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3"/>
      <c r="AE18" s="2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63</v>
      </c>
    </row>
    <row r="19" spans="1:58" ht="15.95" customHeight="1" x14ac:dyDescent="0.15">
      <c r="A19" s="27"/>
      <c r="B19" s="27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33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3"/>
      <c r="AE19" s="2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64</v>
      </c>
    </row>
    <row r="20" spans="1:58" ht="15.95" customHeight="1" x14ac:dyDescent="0.15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7"/>
      <c r="M20" s="37"/>
      <c r="N20" s="37"/>
      <c r="O20" s="37"/>
      <c r="P20" s="37"/>
      <c r="Q20" s="33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3"/>
      <c r="AE20" s="27"/>
      <c r="BF20" s="22" t="s">
        <v>65</v>
      </c>
    </row>
    <row r="21" spans="1:58" ht="15.95" customHeight="1" x14ac:dyDescent="0.15">
      <c r="A21" s="27"/>
      <c r="B21" s="27"/>
      <c r="C21" s="33"/>
      <c r="D21" s="33"/>
      <c r="E21" s="33"/>
      <c r="F21" s="33"/>
      <c r="G21" s="33"/>
      <c r="H21" s="33"/>
      <c r="I21" s="33"/>
      <c r="J21" s="33"/>
      <c r="K21" s="33"/>
      <c r="L21" s="37"/>
      <c r="M21" s="37"/>
      <c r="N21" s="37"/>
      <c r="O21" s="37"/>
      <c r="P21" s="37"/>
      <c r="Q21" s="33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3"/>
      <c r="AE21" s="27"/>
      <c r="BF21" s="22" t="s">
        <v>66</v>
      </c>
    </row>
    <row r="22" spans="1:58" ht="15.95" customHeight="1" thickBot="1" x14ac:dyDescent="0.2">
      <c r="A22" s="27"/>
      <c r="B22" s="27"/>
      <c r="C22" s="33"/>
      <c r="D22" s="166" t="s">
        <v>1</v>
      </c>
      <c r="E22" s="166"/>
      <c r="F22" s="166"/>
      <c r="G22" s="166"/>
      <c r="H22" s="33"/>
      <c r="I22" s="33"/>
      <c r="J22" s="33"/>
      <c r="K22" s="166" t="s">
        <v>2</v>
      </c>
      <c r="L22" s="166"/>
      <c r="M22" s="166"/>
      <c r="N22" s="166"/>
      <c r="O22" s="166"/>
      <c r="P22" s="33"/>
      <c r="Q22" s="33"/>
      <c r="R22" s="33"/>
      <c r="S22" s="156" t="s">
        <v>11</v>
      </c>
      <c r="T22" s="156"/>
      <c r="U22" s="156"/>
      <c r="V22" s="156"/>
      <c r="W22" s="156"/>
      <c r="X22" s="156"/>
      <c r="Y22" s="156"/>
      <c r="Z22" s="156"/>
      <c r="AA22" s="33"/>
      <c r="AB22" s="33"/>
      <c r="AC22" s="33"/>
      <c r="AD22" s="33"/>
      <c r="AE22" s="27"/>
      <c r="AF22" s="208" t="s">
        <v>35</v>
      </c>
      <c r="AG22" s="208"/>
      <c r="AH22" s="12" t="s">
        <v>25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67</v>
      </c>
    </row>
    <row r="23" spans="1:58" ht="15.95" customHeight="1" thickBot="1" x14ac:dyDescent="0.2">
      <c r="A23" s="27"/>
      <c r="B23" s="27"/>
      <c r="C23" s="39" t="s">
        <v>7</v>
      </c>
      <c r="D23" s="40"/>
      <c r="E23" s="40"/>
      <c r="F23" s="40"/>
      <c r="G23" s="40"/>
      <c r="H23" s="41"/>
      <c r="I23" s="42"/>
      <c r="J23" s="39" t="s">
        <v>7</v>
      </c>
      <c r="K23" s="40"/>
      <c r="L23" s="40"/>
      <c r="M23" s="40"/>
      <c r="N23" s="40"/>
      <c r="O23" s="40"/>
      <c r="P23" s="41"/>
      <c r="Q23" s="43"/>
      <c r="R23" s="42"/>
      <c r="S23" s="44" t="str">
        <f>IF(AH23="","",LEFT(AH23))</f>
        <v/>
      </c>
      <c r="T23" s="45" t="str">
        <f>IF(AH23="","",MID(AH23,2,1))</f>
        <v/>
      </c>
      <c r="U23" s="167" t="str">
        <f>IF(AN23="","(　　）","（ "&amp;AN23&amp;" ）")</f>
        <v>(　　）</v>
      </c>
      <c r="V23" s="168"/>
      <c r="W23" s="44" t="str">
        <f>IF(AQ23="","",LEFT(AQ23))</f>
        <v/>
      </c>
      <c r="X23" s="46" t="str">
        <f>IF(AQ23="","",MID(AQ23,2,1))</f>
        <v/>
      </c>
      <c r="Y23" s="46" t="str">
        <f>IF(AQ23="","",MID(AQ23,3,1))</f>
        <v/>
      </c>
      <c r="Z23" s="46" t="str">
        <f>IF(AQ23="","",MID(AQ23,4,1))</f>
        <v/>
      </c>
      <c r="AA23" s="46" t="str">
        <f>IF(AQ23="","",MID(AQ23,5,1))</f>
        <v/>
      </c>
      <c r="AB23" s="45" t="str">
        <f>IF(AQ23="","",RIGHT(AQ23))</f>
        <v/>
      </c>
      <c r="AC23" s="33"/>
      <c r="AD23" s="33"/>
      <c r="AE23" s="27"/>
      <c r="AF23" s="208"/>
      <c r="AG23" s="208"/>
      <c r="AH23" s="189"/>
      <c r="AI23" s="190"/>
      <c r="AJ23" s="190"/>
      <c r="AK23" s="190"/>
      <c r="AL23" s="191"/>
      <c r="AM23" s="18" t="s">
        <v>37</v>
      </c>
      <c r="AN23" s="195"/>
      <c r="AO23" s="196"/>
      <c r="AP23" s="12" t="s">
        <v>38</v>
      </c>
      <c r="AQ23" s="197"/>
      <c r="AR23" s="198"/>
      <c r="AS23" s="198"/>
      <c r="AT23" s="199"/>
      <c r="AY23" s="19" t="s">
        <v>39</v>
      </c>
      <c r="BF23" s="22" t="s">
        <v>68</v>
      </c>
    </row>
    <row r="24" spans="1:58" ht="15.95" customHeight="1" x14ac:dyDescent="0.15">
      <c r="A24" s="27"/>
      <c r="B24" s="2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3"/>
      <c r="AD24" s="33"/>
      <c r="AE24" s="27"/>
      <c r="AF24" s="208"/>
      <c r="AG24" s="208"/>
      <c r="BF24" s="22" t="s">
        <v>69</v>
      </c>
    </row>
    <row r="25" spans="1:58" ht="15.95" customHeight="1" thickBot="1" x14ac:dyDescent="0.2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2"/>
      <c r="AD25" s="33"/>
      <c r="AE25" s="27"/>
      <c r="AH25" s="12" t="s">
        <v>25</v>
      </c>
      <c r="AO25" s="4"/>
      <c r="AP25" s="4"/>
      <c r="AQ25" s="4"/>
      <c r="BF25" s="22" t="s">
        <v>70</v>
      </c>
    </row>
    <row r="26" spans="1:58" ht="21.95" customHeight="1" thickBot="1" x14ac:dyDescent="0.2">
      <c r="A26" s="53"/>
      <c r="B26" s="48"/>
      <c r="C26" s="107" t="s">
        <v>12</v>
      </c>
      <c r="D26" s="108"/>
      <c r="E26" s="108"/>
      <c r="F26" s="108"/>
      <c r="G26" s="108"/>
      <c r="H26" s="108"/>
      <c r="I26" s="109"/>
      <c r="J26" s="178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80"/>
      <c r="AC26" s="33"/>
      <c r="AD26" s="33"/>
      <c r="AE26" s="27"/>
      <c r="AF26" s="9" t="s">
        <v>23</v>
      </c>
      <c r="AH26" s="209"/>
      <c r="AI26" s="210"/>
      <c r="AJ26" s="210"/>
      <c r="AK26" s="210"/>
      <c r="AL26" s="210"/>
      <c r="AM26" s="210"/>
      <c r="AN26" s="211"/>
      <c r="AO26" s="20"/>
      <c r="AP26" s="20"/>
      <c r="AQ26" s="4"/>
      <c r="BF26" s="22" t="s">
        <v>71</v>
      </c>
    </row>
    <row r="27" spans="1:58" ht="21.95" customHeight="1" x14ac:dyDescent="0.15">
      <c r="A27" s="48"/>
      <c r="B27" s="48"/>
      <c r="C27" s="110"/>
      <c r="D27" s="111"/>
      <c r="E27" s="111"/>
      <c r="F27" s="111"/>
      <c r="G27" s="111"/>
      <c r="H27" s="111"/>
      <c r="I27" s="112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33"/>
      <c r="AD27" s="33"/>
      <c r="AE27" s="27"/>
      <c r="BF27" s="22" t="s">
        <v>72</v>
      </c>
    </row>
    <row r="28" spans="1:58" ht="21.95" customHeight="1" thickBot="1" x14ac:dyDescent="0.2">
      <c r="A28" s="48"/>
      <c r="B28" s="48"/>
      <c r="C28" s="113"/>
      <c r="D28" s="114"/>
      <c r="E28" s="114"/>
      <c r="F28" s="114"/>
      <c r="G28" s="114"/>
      <c r="H28" s="114"/>
      <c r="I28" s="115"/>
      <c r="J28" s="184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52"/>
      <c r="AD28" s="52"/>
      <c r="AE28" s="27"/>
      <c r="BF28" s="22" t="s">
        <v>73</v>
      </c>
    </row>
    <row r="29" spans="1:58" ht="15.95" customHeight="1" x14ac:dyDescent="0.15">
      <c r="A29" s="48"/>
      <c r="B29" s="48"/>
      <c r="C29" s="107" t="s">
        <v>0</v>
      </c>
      <c r="D29" s="108"/>
      <c r="E29" s="108"/>
      <c r="F29" s="108"/>
      <c r="G29" s="108"/>
      <c r="H29" s="108"/>
      <c r="I29" s="109"/>
      <c r="J29" s="157" t="str">
        <f>IF(AH29="","",AH29)</f>
        <v/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33"/>
      <c r="AD29" s="33"/>
      <c r="AE29" s="27"/>
      <c r="AH29" s="131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3"/>
      <c r="BF29" s="22" t="s">
        <v>74</v>
      </c>
    </row>
    <row r="30" spans="1:58" ht="15.95" customHeight="1" x14ac:dyDescent="0.15">
      <c r="A30" s="48"/>
      <c r="B30" s="48"/>
      <c r="C30" s="110"/>
      <c r="D30" s="111"/>
      <c r="E30" s="111"/>
      <c r="F30" s="111"/>
      <c r="G30" s="111"/>
      <c r="H30" s="111"/>
      <c r="I30" s="112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33"/>
      <c r="AD30" s="33"/>
      <c r="AE30" s="27"/>
      <c r="AF30" s="9" t="s">
        <v>108</v>
      </c>
      <c r="AH30" s="134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6"/>
      <c r="AY30" s="19" t="s">
        <v>39</v>
      </c>
      <c r="BF30" s="22" t="s">
        <v>75</v>
      </c>
    </row>
    <row r="31" spans="1:58" ht="15.95" customHeight="1" thickBot="1" x14ac:dyDescent="0.2">
      <c r="A31" s="48"/>
      <c r="B31" s="48"/>
      <c r="C31" s="113"/>
      <c r="D31" s="114"/>
      <c r="E31" s="114"/>
      <c r="F31" s="114"/>
      <c r="G31" s="114"/>
      <c r="H31" s="114"/>
      <c r="I31" s="115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33"/>
      <c r="AD31" s="54"/>
      <c r="AE31" s="27"/>
      <c r="AH31" s="137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9"/>
      <c r="BF31" s="22" t="s">
        <v>76</v>
      </c>
    </row>
    <row r="32" spans="1:58" ht="15.95" customHeight="1" x14ac:dyDescent="0.15">
      <c r="A32" s="48"/>
      <c r="B32" s="48"/>
      <c r="C32" s="107" t="s">
        <v>13</v>
      </c>
      <c r="D32" s="108"/>
      <c r="E32" s="108"/>
      <c r="F32" s="108"/>
      <c r="G32" s="108"/>
      <c r="H32" s="108"/>
      <c r="I32" s="109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32"/>
      <c r="AD32" s="32"/>
      <c r="AE32" s="27"/>
      <c r="AH32" s="131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BF32" s="22" t="s">
        <v>77</v>
      </c>
    </row>
    <row r="33" spans="1:58" ht="15.95" customHeight="1" x14ac:dyDescent="0.15">
      <c r="A33" s="48"/>
      <c r="B33" s="48"/>
      <c r="C33" s="110"/>
      <c r="D33" s="111"/>
      <c r="E33" s="111"/>
      <c r="F33" s="111"/>
      <c r="G33" s="111"/>
      <c r="H33" s="111"/>
      <c r="I33" s="112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54"/>
      <c r="AD33" s="33"/>
      <c r="AE33" s="27"/>
      <c r="AF33" s="9" t="s">
        <v>107</v>
      </c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9" t="s">
        <v>39</v>
      </c>
      <c r="BF33" s="22" t="s">
        <v>78</v>
      </c>
    </row>
    <row r="34" spans="1:58" ht="15.95" customHeight="1" thickBot="1" x14ac:dyDescent="0.2">
      <c r="A34" s="48"/>
      <c r="B34" s="48"/>
      <c r="C34" s="113"/>
      <c r="D34" s="114"/>
      <c r="E34" s="114"/>
      <c r="F34" s="114"/>
      <c r="G34" s="114"/>
      <c r="H34" s="114"/>
      <c r="I34" s="115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/>
      <c r="AC34" s="33"/>
      <c r="AD34" s="33"/>
      <c r="AE34" s="27"/>
      <c r="AH34" s="137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9"/>
      <c r="BF34" s="22" t="s">
        <v>79</v>
      </c>
    </row>
    <row r="35" spans="1:58" ht="15.95" customHeight="1" x14ac:dyDescent="0.15">
      <c r="A35" s="48"/>
      <c r="B35" s="48"/>
      <c r="C35" s="169" t="s">
        <v>19</v>
      </c>
      <c r="D35" s="170"/>
      <c r="E35" s="170"/>
      <c r="F35" s="170"/>
      <c r="G35" s="170"/>
      <c r="H35" s="170"/>
      <c r="I35" s="171"/>
      <c r="J35" s="157" t="str">
        <f>IF(AH35="","",AH35)</f>
        <v/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  <c r="AC35" s="33"/>
      <c r="AD35" s="33"/>
      <c r="AE35" s="27"/>
      <c r="AF35" s="212" t="s">
        <v>109</v>
      </c>
      <c r="AG35" s="213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BF35" s="22" t="s">
        <v>80</v>
      </c>
    </row>
    <row r="36" spans="1:58" ht="15.95" customHeight="1" x14ac:dyDescent="0.15">
      <c r="A36" s="53"/>
      <c r="B36" s="48"/>
      <c r="C36" s="172"/>
      <c r="D36" s="173"/>
      <c r="E36" s="173"/>
      <c r="F36" s="173"/>
      <c r="G36" s="173"/>
      <c r="H36" s="173"/>
      <c r="I36" s="174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33"/>
      <c r="AD36" s="33"/>
      <c r="AE36" s="27"/>
      <c r="AF36" s="212"/>
      <c r="AG36" s="213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9" t="s">
        <v>39</v>
      </c>
      <c r="BF36" s="22" t="s">
        <v>81</v>
      </c>
    </row>
    <row r="37" spans="1:58" ht="15.95" customHeight="1" thickBot="1" x14ac:dyDescent="0.2">
      <c r="A37" s="48"/>
      <c r="B37" s="48"/>
      <c r="C37" s="175"/>
      <c r="D37" s="176"/>
      <c r="E37" s="176"/>
      <c r="F37" s="176"/>
      <c r="G37" s="176"/>
      <c r="H37" s="176"/>
      <c r="I37" s="177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5"/>
      <c r="AC37" s="33"/>
      <c r="AD37" s="33"/>
      <c r="AE37" s="27"/>
      <c r="AF37" s="212"/>
      <c r="AG37" s="213"/>
      <c r="AH37" s="137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9"/>
      <c r="BF37" s="22" t="s">
        <v>82</v>
      </c>
    </row>
    <row r="38" spans="1:58" ht="15.95" customHeight="1" thickBot="1" x14ac:dyDescent="0.2">
      <c r="A38" s="48"/>
      <c r="B38" s="48"/>
      <c r="C38" s="169" t="s">
        <v>20</v>
      </c>
      <c r="D38" s="170"/>
      <c r="E38" s="170"/>
      <c r="F38" s="170"/>
      <c r="G38" s="170"/>
      <c r="H38" s="170"/>
      <c r="I38" s="171"/>
      <c r="J38" s="119" t="str">
        <f>IF(AH39="","",AH39)</f>
        <v/>
      </c>
      <c r="K38" s="120"/>
      <c r="L38" s="120"/>
      <c r="M38" s="120"/>
      <c r="N38" s="120"/>
      <c r="O38" s="120"/>
      <c r="P38" s="120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  <c r="AC38" s="43"/>
      <c r="AD38" s="43"/>
      <c r="AE38" s="27"/>
      <c r="AF38" s="212" t="s">
        <v>110</v>
      </c>
      <c r="AG38" s="21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83</v>
      </c>
    </row>
    <row r="39" spans="1:58" ht="15.95" customHeight="1" thickBot="1" x14ac:dyDescent="0.2">
      <c r="A39" s="48"/>
      <c r="B39" s="48"/>
      <c r="C39" s="172"/>
      <c r="D39" s="173"/>
      <c r="E39" s="173"/>
      <c r="F39" s="173"/>
      <c r="G39" s="173"/>
      <c r="H39" s="173"/>
      <c r="I39" s="174"/>
      <c r="J39" s="121"/>
      <c r="K39" s="122"/>
      <c r="L39" s="122"/>
      <c r="M39" s="122"/>
      <c r="N39" s="122"/>
      <c r="O39" s="122"/>
      <c r="P39" s="122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8"/>
      <c r="AC39" s="43"/>
      <c r="AD39" s="43"/>
      <c r="AE39" s="27"/>
      <c r="AF39" s="212"/>
      <c r="AG39" s="214"/>
      <c r="AH39" s="116"/>
      <c r="AI39" s="117"/>
      <c r="AJ39" s="117"/>
      <c r="AK39" s="117"/>
      <c r="AL39" s="117"/>
      <c r="AM39" s="117"/>
      <c r="AN39" s="118"/>
      <c r="AO39" s="11" t="s">
        <v>22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84</v>
      </c>
    </row>
    <row r="40" spans="1:58" ht="15.95" customHeight="1" thickBot="1" x14ac:dyDescent="0.2">
      <c r="A40" s="48"/>
      <c r="B40" s="48"/>
      <c r="C40" s="175"/>
      <c r="D40" s="176"/>
      <c r="E40" s="176"/>
      <c r="F40" s="176"/>
      <c r="G40" s="176"/>
      <c r="H40" s="176"/>
      <c r="I40" s="177"/>
      <c r="J40" s="123"/>
      <c r="K40" s="124"/>
      <c r="L40" s="124"/>
      <c r="M40" s="124"/>
      <c r="N40" s="124"/>
      <c r="O40" s="124"/>
      <c r="P40" s="12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33"/>
      <c r="AD40" s="33"/>
      <c r="AE40" s="27"/>
      <c r="AF40" s="212"/>
      <c r="AG40" s="21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85</v>
      </c>
    </row>
    <row r="41" spans="1:58" ht="32.1" customHeight="1" thickBot="1" x14ac:dyDescent="0.2">
      <c r="A41" s="48"/>
      <c r="B41" s="48"/>
      <c r="C41" s="107" t="s">
        <v>18</v>
      </c>
      <c r="D41" s="108"/>
      <c r="E41" s="108"/>
      <c r="F41" s="108"/>
      <c r="G41" s="108"/>
      <c r="H41" s="108"/>
      <c r="I41" s="109"/>
      <c r="J41" s="147" t="str">
        <f>IF(AH42="","1.相続人　2.元代表役員　3.破産管財人　4.清算人　5.本人",AH42)</f>
        <v>1.相続人　2.元代表役員　3.破産管財人　4.清算人　5.本人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9"/>
      <c r="AC41" s="33"/>
      <c r="AD41" s="33"/>
      <c r="AE41" s="27"/>
      <c r="AF41" s="208" t="s">
        <v>111</v>
      </c>
      <c r="AG41" s="208"/>
      <c r="AH41" s="21" t="s">
        <v>25</v>
      </c>
      <c r="BF41" s="22" t="s">
        <v>86</v>
      </c>
    </row>
    <row r="42" spans="1:58" ht="32.1" customHeight="1" thickBot="1" x14ac:dyDescent="0.2">
      <c r="A42" s="48"/>
      <c r="B42" s="48"/>
      <c r="C42" s="110"/>
      <c r="D42" s="111"/>
      <c r="E42" s="111"/>
      <c r="F42" s="111"/>
      <c r="G42" s="111"/>
      <c r="H42" s="111"/>
      <c r="I42" s="112"/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33"/>
      <c r="AD42" s="34" t="s">
        <v>3</v>
      </c>
      <c r="AE42" s="27"/>
      <c r="AF42" s="208"/>
      <c r="AG42" s="208"/>
      <c r="AH42" s="209"/>
      <c r="AI42" s="210"/>
      <c r="AJ42" s="210"/>
      <c r="AK42" s="210"/>
      <c r="AL42" s="210"/>
      <c r="AM42" s="210"/>
      <c r="AN42" s="211"/>
      <c r="BF42" s="22" t="s">
        <v>87</v>
      </c>
    </row>
    <row r="43" spans="1:58" ht="32.1" customHeight="1" thickBot="1" x14ac:dyDescent="0.2">
      <c r="A43" s="48"/>
      <c r="B43" s="48"/>
      <c r="C43" s="113"/>
      <c r="D43" s="114"/>
      <c r="E43" s="114"/>
      <c r="F43" s="114"/>
      <c r="G43" s="114"/>
      <c r="H43" s="114"/>
      <c r="I43" s="115"/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33"/>
      <c r="AD43" s="55" t="s">
        <v>8</v>
      </c>
      <c r="AE43" s="27"/>
      <c r="AF43" s="208"/>
      <c r="AG43" s="208"/>
      <c r="BF43" s="22" t="s">
        <v>88</v>
      </c>
    </row>
    <row r="44" spans="1:58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89</v>
      </c>
    </row>
    <row r="45" spans="1:58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90</v>
      </c>
    </row>
    <row r="46" spans="1:58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91</v>
      </c>
    </row>
    <row r="47" spans="1:58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92</v>
      </c>
    </row>
    <row r="48" spans="1:58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93</v>
      </c>
    </row>
    <row r="49" spans="1:58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94</v>
      </c>
    </row>
    <row r="50" spans="1:58" ht="15.95" customHeight="1" x14ac:dyDescent="0.15">
      <c r="BF50" s="22" t="s">
        <v>95</v>
      </c>
    </row>
    <row r="51" spans="1:58" ht="15.95" customHeight="1" x14ac:dyDescent="0.15">
      <c r="BF51" s="22" t="s">
        <v>96</v>
      </c>
    </row>
    <row r="52" spans="1:58" ht="15.95" customHeight="1" x14ac:dyDescent="0.15">
      <c r="BF52" s="22" t="s">
        <v>97</v>
      </c>
    </row>
    <row r="53" spans="1:58" ht="15.95" customHeight="1" x14ac:dyDescent="0.15">
      <c r="BF53" s="22" t="s">
        <v>98</v>
      </c>
    </row>
    <row r="54" spans="1:58" ht="15.95" customHeight="1" x14ac:dyDescent="0.15">
      <c r="BF54" s="22" t="s">
        <v>99</v>
      </c>
    </row>
    <row r="55" spans="1:58" ht="15.95" customHeight="1" x14ac:dyDescent="0.15">
      <c r="BF55" s="22" t="s">
        <v>100</v>
      </c>
    </row>
    <row r="56" spans="1:58" ht="15.95" customHeight="1" x14ac:dyDescent="0.15">
      <c r="BF56" s="22" t="s">
        <v>101</v>
      </c>
    </row>
    <row r="57" spans="1:58" ht="15.95" customHeight="1" x14ac:dyDescent="0.15">
      <c r="BF57" s="22" t="s">
        <v>102</v>
      </c>
    </row>
    <row r="58" spans="1:58" ht="15.95" customHeight="1" x14ac:dyDescent="0.15">
      <c r="BF58" s="22" t="s">
        <v>103</v>
      </c>
    </row>
    <row r="59" spans="1:58" ht="15.95" customHeight="1" x14ac:dyDescent="0.15">
      <c r="BF59" s="22" t="s">
        <v>104</v>
      </c>
    </row>
    <row r="60" spans="1:58" ht="15.95" customHeight="1" x14ac:dyDescent="0.15">
      <c r="BF60" s="22" t="s">
        <v>105</v>
      </c>
    </row>
    <row r="61" spans="1:58" ht="15.95" customHeight="1" x14ac:dyDescent="0.15">
      <c r="BF61" s="22" t="s">
        <v>106</v>
      </c>
    </row>
  </sheetData>
  <sheetProtection sheet="1" objects="1" scenarios="1"/>
  <protectedRanges>
    <protectedRange sqref="AF9:BB43" name="範囲1"/>
  </protectedRanges>
  <mergeCells count="51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5">
    <dataValidation type="list" allowBlank="1" showInputMessage="1" showErrorMessage="1" sqref="AH11" xr:uid="{00000000-0002-0000-0000-000000000000}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000-000001000000}">
      <formula1>6</formula1>
    </dataValidation>
    <dataValidation type="list" allowBlank="1" showInputMessage="1" showErrorMessage="1" sqref="AH26" xr:uid="{00000000-0002-0000-0000-000002000000}">
      <formula1>$AZ$1:$AZ$5</formula1>
    </dataValidation>
    <dataValidation type="list" allowBlank="1" showInputMessage="1" showErrorMessage="1" sqref="AH23:AL23" xr:uid="{00000000-0002-0000-0000-000003000000}">
      <formula1>$BF$1:$BF$61</formula1>
    </dataValidation>
    <dataValidation type="list" allowBlank="1" showInputMessage="1" showErrorMessage="1" sqref="AH42:AN42" xr:uid="{00000000-0002-0000-0000-000004000000}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K61"/>
  <sheetViews>
    <sheetView view="pageBreakPreview" zoomScale="90" zoomScaleNormal="100" zoomScaleSheetLayoutView="90" workbookViewId="0">
      <selection activeCell="AD17" sqref="AD17"/>
    </sheetView>
  </sheetViews>
  <sheetFormatPr defaultColWidth="3.375" defaultRowHeight="15.95" customHeight="1" x14ac:dyDescent="0.15"/>
  <cols>
    <col min="1" max="1" width="4.625" style="58" customWidth="1"/>
    <col min="2" max="2" width="2.125" style="58" customWidth="1"/>
    <col min="3" max="31" width="2.875" style="58" customWidth="1"/>
    <col min="32" max="32" width="1.625" style="58" customWidth="1"/>
    <col min="33" max="33" width="10.625" style="58" customWidth="1"/>
    <col min="34" max="45" width="2.875" style="58" customWidth="1"/>
    <col min="46" max="16384" width="3.375" style="58"/>
  </cols>
  <sheetData>
    <row r="1" spans="1:63" ht="15.95" customHeight="1" thickBot="1" x14ac:dyDescent="0.2">
      <c r="A1" s="106" t="s">
        <v>123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318" t="s">
        <v>4</v>
      </c>
      <c r="AC1" s="318"/>
      <c r="AD1" s="318"/>
      <c r="AE1" s="57"/>
      <c r="AH1" s="59" t="s">
        <v>24</v>
      </c>
      <c r="AT1" s="59" t="s">
        <v>24</v>
      </c>
      <c r="AU1" s="60"/>
      <c r="AV1" s="60"/>
      <c r="AW1" s="60"/>
      <c r="AX1" s="60"/>
      <c r="AY1" s="60"/>
      <c r="AZ1" s="60" t="s">
        <v>42</v>
      </c>
      <c r="BA1" s="60"/>
      <c r="BB1" s="60"/>
      <c r="BC1" s="60"/>
      <c r="BF1" s="60" t="s">
        <v>47</v>
      </c>
      <c r="BK1" s="60" t="s">
        <v>112</v>
      </c>
    </row>
    <row r="2" spans="1:63" ht="15.9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1" t="s">
        <v>5</v>
      </c>
      <c r="AC2" s="62" t="s">
        <v>14</v>
      </c>
      <c r="AD2" s="63" t="s">
        <v>6</v>
      </c>
      <c r="AE2" s="57"/>
      <c r="AH2" s="59" t="s">
        <v>26</v>
      </c>
      <c r="AT2" s="59" t="s">
        <v>26</v>
      </c>
      <c r="AU2" s="60"/>
      <c r="AV2" s="60"/>
      <c r="AW2" s="60"/>
      <c r="AX2" s="60"/>
      <c r="AY2" s="60"/>
      <c r="AZ2" s="60" t="s">
        <v>43</v>
      </c>
      <c r="BA2" s="60"/>
      <c r="BB2" s="60"/>
      <c r="BC2" s="60"/>
      <c r="BF2" s="60" t="s">
        <v>48</v>
      </c>
      <c r="BK2" s="60" t="s">
        <v>113</v>
      </c>
    </row>
    <row r="3" spans="1:63" ht="15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59" t="s">
        <v>27</v>
      </c>
      <c r="AT3" s="59" t="s">
        <v>27</v>
      </c>
      <c r="AU3" s="60"/>
      <c r="AV3" s="60"/>
      <c r="AW3" s="60"/>
      <c r="AX3" s="60"/>
      <c r="AY3" s="60"/>
      <c r="AZ3" s="60" t="s">
        <v>44</v>
      </c>
      <c r="BA3" s="60"/>
      <c r="BB3" s="60"/>
      <c r="BC3" s="60"/>
      <c r="BF3" s="60" t="s">
        <v>49</v>
      </c>
      <c r="BK3" s="60" t="s">
        <v>114</v>
      </c>
    </row>
    <row r="4" spans="1:63" ht="24.95" customHeight="1" x14ac:dyDescent="0.15">
      <c r="A4" s="319" t="s">
        <v>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H4" s="59" t="s">
        <v>28</v>
      </c>
      <c r="AT4" s="59" t="s">
        <v>28</v>
      </c>
      <c r="AU4" s="60"/>
      <c r="AV4" s="60"/>
      <c r="AW4" s="60"/>
      <c r="AX4" s="60"/>
      <c r="AY4" s="60"/>
      <c r="AZ4" s="60" t="s">
        <v>45</v>
      </c>
      <c r="BA4" s="60"/>
      <c r="BB4" s="60"/>
      <c r="BC4" s="60"/>
      <c r="BF4" s="60" t="s">
        <v>50</v>
      </c>
      <c r="BK4" s="60" t="s">
        <v>115</v>
      </c>
    </row>
    <row r="5" spans="1:63" ht="18.7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H5" s="59" t="s">
        <v>29</v>
      </c>
      <c r="AT5" s="59" t="s">
        <v>29</v>
      </c>
      <c r="AU5" s="60"/>
      <c r="AV5" s="60"/>
      <c r="AW5" s="60"/>
      <c r="AX5" s="60"/>
      <c r="AY5" s="60"/>
      <c r="AZ5" s="60" t="s">
        <v>46</v>
      </c>
      <c r="BA5" s="60"/>
      <c r="BB5" s="60"/>
      <c r="BC5" s="60"/>
      <c r="BF5" s="60" t="s">
        <v>36</v>
      </c>
      <c r="BK5" s="60" t="s">
        <v>116</v>
      </c>
    </row>
    <row r="6" spans="1:63" ht="15.95" customHeight="1" x14ac:dyDescent="0.15">
      <c r="A6" s="64"/>
      <c r="B6" s="320" t="s">
        <v>10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56"/>
      <c r="AE6" s="57"/>
      <c r="AH6" s="59" t="s">
        <v>30</v>
      </c>
      <c r="AT6" s="59" t="s">
        <v>30</v>
      </c>
      <c r="AU6" s="60"/>
      <c r="AV6" s="60"/>
      <c r="AW6" s="60"/>
      <c r="AX6" s="60"/>
      <c r="AY6" s="60"/>
      <c r="AZ6" s="60"/>
      <c r="BA6" s="60"/>
      <c r="BB6" s="60"/>
      <c r="BC6" s="60"/>
      <c r="BF6" s="60" t="s">
        <v>51</v>
      </c>
    </row>
    <row r="7" spans="1:63" ht="15.95" customHeight="1" x14ac:dyDescent="0.15">
      <c r="A7" s="57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56"/>
      <c r="AE7" s="57"/>
      <c r="AH7" s="59" t="s">
        <v>31</v>
      </c>
      <c r="AT7" s="59" t="s">
        <v>31</v>
      </c>
      <c r="AU7" s="60"/>
      <c r="AV7" s="60"/>
      <c r="AW7" s="60"/>
      <c r="AX7" s="60"/>
      <c r="AY7" s="60"/>
      <c r="AZ7" s="60"/>
      <c r="BA7" s="60"/>
      <c r="BB7" s="60"/>
      <c r="BC7" s="60"/>
      <c r="BF7" s="60" t="s">
        <v>52</v>
      </c>
    </row>
    <row r="8" spans="1:63" ht="15.95" customHeight="1" x14ac:dyDescent="0.15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H8" s="59" t="s">
        <v>32</v>
      </c>
      <c r="AT8" s="59" t="s">
        <v>32</v>
      </c>
      <c r="AU8" s="60"/>
      <c r="AV8" s="60"/>
      <c r="AW8" s="60"/>
      <c r="AX8" s="60"/>
      <c r="AY8" s="60"/>
      <c r="AZ8" s="60"/>
      <c r="BA8" s="60"/>
      <c r="BB8" s="60"/>
      <c r="BC8" s="60"/>
      <c r="BF8" s="60" t="s">
        <v>53</v>
      </c>
    </row>
    <row r="9" spans="1:63" ht="15.95" customHeight="1" thickBot="1" x14ac:dyDescent="0.2">
      <c r="A9" s="5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H9" s="59" t="s">
        <v>33</v>
      </c>
      <c r="AT9" s="59" t="s">
        <v>33</v>
      </c>
      <c r="AU9" s="60"/>
      <c r="AV9" s="60"/>
      <c r="AW9" s="60"/>
      <c r="AX9" s="60"/>
      <c r="AY9" s="60"/>
      <c r="AZ9" s="60"/>
      <c r="BA9" s="60"/>
      <c r="BB9" s="60"/>
      <c r="BC9" s="60"/>
      <c r="BF9" s="60" t="s">
        <v>54</v>
      </c>
    </row>
    <row r="10" spans="1:63" ht="15.95" customHeight="1" thickBo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321">
        <f>IF(AH10="","　　年　　月　　日",AH10)</f>
        <v>43922</v>
      </c>
      <c r="Y10" s="321"/>
      <c r="Z10" s="321"/>
      <c r="AA10" s="321"/>
      <c r="AB10" s="321"/>
      <c r="AC10" s="321"/>
      <c r="AD10" s="321"/>
      <c r="AE10" s="57"/>
      <c r="AF10" s="65" t="s">
        <v>21</v>
      </c>
      <c r="AG10" s="66"/>
      <c r="AH10" s="315">
        <v>43922</v>
      </c>
      <c r="AI10" s="316"/>
      <c r="AJ10" s="316"/>
      <c r="AK10" s="316"/>
      <c r="AL10" s="317"/>
      <c r="AM10" s="67" t="s">
        <v>22</v>
      </c>
      <c r="AT10" s="68" t="s">
        <v>34</v>
      </c>
      <c r="AU10" s="60"/>
      <c r="AV10" s="60"/>
      <c r="AW10" s="60"/>
      <c r="AX10" s="60"/>
      <c r="AY10" s="60"/>
      <c r="AZ10" s="60"/>
      <c r="BA10" s="60"/>
      <c r="BB10" s="60"/>
      <c r="BC10" s="60"/>
      <c r="BF10" s="60" t="s">
        <v>55</v>
      </c>
    </row>
    <row r="11" spans="1:63" ht="15.95" customHeight="1" thickBot="1" x14ac:dyDescent="0.2">
      <c r="A11" s="57"/>
      <c r="B11" s="57"/>
      <c r="C11" s="314"/>
      <c r="D11" s="314"/>
      <c r="E11" s="314"/>
      <c r="F11" s="314"/>
      <c r="G11" s="314"/>
      <c r="H11" s="314"/>
      <c r="I11" s="314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64"/>
      <c r="Y11" s="64"/>
      <c r="Z11" s="64"/>
      <c r="AA11" s="64"/>
      <c r="AB11" s="64"/>
      <c r="AC11" s="64"/>
      <c r="AD11" s="64"/>
      <c r="AE11" s="57"/>
      <c r="AF11" s="65" t="s">
        <v>23</v>
      </c>
      <c r="AG11" s="66"/>
      <c r="AH11" s="286" t="s">
        <v>27</v>
      </c>
      <c r="AI11" s="287"/>
      <c r="AJ11" s="287"/>
      <c r="AK11" s="287"/>
      <c r="AL11" s="288"/>
      <c r="AM11" s="69" t="s">
        <v>25</v>
      </c>
      <c r="BF11" s="60" t="s">
        <v>56</v>
      </c>
    </row>
    <row r="12" spans="1:63" ht="15.95" customHeight="1" x14ac:dyDescent="0.15">
      <c r="A12" s="57"/>
      <c r="B12" s="57"/>
      <c r="C12" s="314" t="str">
        <f>IF(AH11="","○○○○局長　殿",AH11)</f>
        <v>関東地方整備局長　殿</v>
      </c>
      <c r="D12" s="314"/>
      <c r="E12" s="314"/>
      <c r="F12" s="314"/>
      <c r="G12" s="314"/>
      <c r="H12" s="314"/>
      <c r="I12" s="314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BF12" s="60" t="s">
        <v>57</v>
      </c>
    </row>
    <row r="13" spans="1:63" ht="15.95" customHeight="1" thickBot="1" x14ac:dyDescent="0.2">
      <c r="A13" s="57"/>
      <c r="B13" s="57"/>
      <c r="C13" s="314"/>
      <c r="D13" s="314"/>
      <c r="E13" s="314"/>
      <c r="F13" s="314"/>
      <c r="G13" s="314"/>
      <c r="H13" s="314"/>
      <c r="I13" s="314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BF13" s="60" t="s">
        <v>58</v>
      </c>
    </row>
    <row r="14" spans="1:63" ht="15.9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283" t="s">
        <v>17</v>
      </c>
      <c r="M14" s="283"/>
      <c r="N14" s="283"/>
      <c r="O14" s="283" t="s">
        <v>15</v>
      </c>
      <c r="P14" s="283"/>
      <c r="Q14" s="283"/>
      <c r="R14" s="305" t="str">
        <f>IF(AH14="","",AH14)</f>
        <v>東京都千代田区霞が関２－１－３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57"/>
      <c r="AE14" s="57"/>
      <c r="AF14" s="306" t="s">
        <v>41</v>
      </c>
      <c r="AG14" s="307"/>
      <c r="AH14" s="308" t="s">
        <v>118</v>
      </c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10"/>
      <c r="AY14" s="303" t="s">
        <v>39</v>
      </c>
      <c r="AZ14" s="304"/>
      <c r="BA14" s="304"/>
      <c r="BB14" s="304"/>
      <c r="BF14" s="60" t="s">
        <v>59</v>
      </c>
    </row>
    <row r="15" spans="1:63" ht="15.95" customHeight="1" thickBo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283"/>
      <c r="M15" s="283"/>
      <c r="N15" s="283"/>
      <c r="O15" s="283"/>
      <c r="P15" s="283"/>
      <c r="Q15" s="283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57"/>
      <c r="AE15" s="57"/>
      <c r="AF15" s="306"/>
      <c r="AG15" s="307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3"/>
      <c r="AY15" s="303"/>
      <c r="AZ15" s="304"/>
      <c r="BA15" s="304"/>
      <c r="BB15" s="304"/>
      <c r="BF15" s="60" t="s">
        <v>60</v>
      </c>
    </row>
    <row r="16" spans="1:63" ht="15.9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6"/>
      <c r="M16" s="56"/>
      <c r="N16" s="56"/>
      <c r="O16" s="283" t="s">
        <v>16</v>
      </c>
      <c r="P16" s="283"/>
      <c r="Q16" s="283"/>
      <c r="R16" s="305" t="str">
        <f>IF(AH16="","",AH16)</f>
        <v>山田　太郎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57"/>
      <c r="AE16" s="57"/>
      <c r="AF16" s="306" t="s">
        <v>40</v>
      </c>
      <c r="AG16" s="307"/>
      <c r="AH16" s="308" t="s">
        <v>119</v>
      </c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10"/>
      <c r="AY16" s="303" t="s">
        <v>39</v>
      </c>
      <c r="AZ16" s="304"/>
      <c r="BA16" s="304"/>
      <c r="BB16" s="304"/>
      <c r="BF16" s="60" t="s">
        <v>61</v>
      </c>
    </row>
    <row r="17" spans="1:58" ht="15.95" customHeight="1" thickBo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6"/>
      <c r="M17" s="56"/>
      <c r="N17" s="56"/>
      <c r="O17" s="283"/>
      <c r="P17" s="283"/>
      <c r="Q17" s="283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64"/>
      <c r="AE17" s="57"/>
      <c r="AF17" s="306"/>
      <c r="AG17" s="307"/>
      <c r="AH17" s="311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03"/>
      <c r="AZ17" s="304"/>
      <c r="BA17" s="304"/>
      <c r="BB17" s="304"/>
      <c r="BF17" s="60" t="s">
        <v>62</v>
      </c>
    </row>
    <row r="18" spans="1:58" ht="15.9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4"/>
      <c r="M18" s="64"/>
      <c r="N18" s="64"/>
      <c r="O18" s="64"/>
      <c r="P18" s="64"/>
      <c r="Q18" s="57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57"/>
      <c r="AE18" s="57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BF18" s="60" t="s">
        <v>63</v>
      </c>
    </row>
    <row r="19" spans="1:58" ht="15.9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4"/>
      <c r="M19" s="64"/>
      <c r="N19" s="64"/>
      <c r="O19" s="64"/>
      <c r="P19" s="64"/>
      <c r="Q19" s="57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57"/>
      <c r="AE19" s="57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BF19" s="60" t="s">
        <v>64</v>
      </c>
    </row>
    <row r="20" spans="1:58" ht="15.9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73"/>
      <c r="M20" s="73"/>
      <c r="N20" s="73"/>
      <c r="O20" s="73"/>
      <c r="P20" s="73"/>
      <c r="Q20" s="57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7"/>
      <c r="AE20" s="57"/>
      <c r="BF20" s="60" t="s">
        <v>65</v>
      </c>
    </row>
    <row r="21" spans="1:58" ht="15.9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73"/>
      <c r="M21" s="73"/>
      <c r="N21" s="73"/>
      <c r="O21" s="73"/>
      <c r="P21" s="73"/>
      <c r="Q21" s="5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7"/>
      <c r="AE21" s="57"/>
      <c r="BF21" s="60" t="s">
        <v>66</v>
      </c>
    </row>
    <row r="22" spans="1:58" ht="15.95" customHeight="1" thickBot="1" x14ac:dyDescent="0.2">
      <c r="A22" s="57"/>
      <c r="B22" s="57"/>
      <c r="C22" s="57"/>
      <c r="D22" s="282" t="s">
        <v>1</v>
      </c>
      <c r="E22" s="282"/>
      <c r="F22" s="282"/>
      <c r="G22" s="282"/>
      <c r="H22" s="57"/>
      <c r="I22" s="57"/>
      <c r="J22" s="57"/>
      <c r="K22" s="282" t="s">
        <v>2</v>
      </c>
      <c r="L22" s="282"/>
      <c r="M22" s="282"/>
      <c r="N22" s="282"/>
      <c r="O22" s="282"/>
      <c r="P22" s="57"/>
      <c r="Q22" s="57"/>
      <c r="R22" s="57"/>
      <c r="S22" s="283" t="s">
        <v>11</v>
      </c>
      <c r="T22" s="283"/>
      <c r="U22" s="283"/>
      <c r="V22" s="283"/>
      <c r="W22" s="283"/>
      <c r="X22" s="283"/>
      <c r="Y22" s="283"/>
      <c r="Z22" s="283"/>
      <c r="AA22" s="57"/>
      <c r="AB22" s="57"/>
      <c r="AC22" s="57"/>
      <c r="AD22" s="57"/>
      <c r="AE22" s="57"/>
      <c r="AF22" s="233" t="s">
        <v>35</v>
      </c>
      <c r="AG22" s="233"/>
      <c r="AH22" s="69" t="s">
        <v>25</v>
      </c>
      <c r="AI22" s="75"/>
      <c r="AJ22" s="75"/>
      <c r="AK22" s="75"/>
      <c r="AL22" s="75"/>
      <c r="AM22" s="75"/>
      <c r="AN22" s="75"/>
      <c r="AO22" s="76"/>
      <c r="AP22" s="75"/>
      <c r="AQ22" s="75"/>
      <c r="AR22" s="75"/>
      <c r="BF22" s="60" t="s">
        <v>67</v>
      </c>
    </row>
    <row r="23" spans="1:58" ht="15.95" customHeight="1" thickBot="1" x14ac:dyDescent="0.2">
      <c r="A23" s="57"/>
      <c r="B23" s="57"/>
      <c r="C23" s="77" t="s">
        <v>7</v>
      </c>
      <c r="D23" s="78"/>
      <c r="E23" s="78"/>
      <c r="F23" s="78"/>
      <c r="G23" s="78"/>
      <c r="H23" s="79"/>
      <c r="I23" s="80"/>
      <c r="J23" s="77" t="s">
        <v>7</v>
      </c>
      <c r="K23" s="78"/>
      <c r="L23" s="78"/>
      <c r="M23" s="78"/>
      <c r="N23" s="78"/>
      <c r="O23" s="78"/>
      <c r="P23" s="79"/>
      <c r="Q23" s="81"/>
      <c r="R23" s="80"/>
      <c r="S23" s="82" t="str">
        <f>IF(AH23="","",LEFT(AH23))</f>
        <v>0</v>
      </c>
      <c r="T23" s="83" t="str">
        <f>IF(AH23="","",MID(AH23,2,1))</f>
        <v>0</v>
      </c>
      <c r="U23" s="284" t="str">
        <f>IF(AN23="","(　　）","（ "&amp;AN23&amp;" ）")</f>
        <v>（ 1 ）</v>
      </c>
      <c r="V23" s="285"/>
      <c r="W23" s="82" t="str">
        <f>IF(AQ23="","",LEFT(AQ23))</f>
        <v>0</v>
      </c>
      <c r="X23" s="84" t="str">
        <f>IF(AQ23="","",MID(AQ23,2,1))</f>
        <v>0</v>
      </c>
      <c r="Y23" s="84" t="str">
        <f>IF(AQ23="","",MID(AQ23,3,1))</f>
        <v>5</v>
      </c>
      <c r="Z23" s="84" t="str">
        <f>IF(AQ23="","",MID(AQ23,4,1))</f>
        <v>0</v>
      </c>
      <c r="AA23" s="84" t="str">
        <f>IF(AQ23="","",MID(AQ23,5,1))</f>
        <v>0</v>
      </c>
      <c r="AB23" s="83" t="str">
        <f>IF(AQ23="","",RIGHT(AQ23))</f>
        <v>0</v>
      </c>
      <c r="AC23" s="57"/>
      <c r="AD23" s="57"/>
      <c r="AE23" s="57"/>
      <c r="AF23" s="233"/>
      <c r="AG23" s="233"/>
      <c r="AH23" s="286" t="s">
        <v>47</v>
      </c>
      <c r="AI23" s="287"/>
      <c r="AJ23" s="287"/>
      <c r="AK23" s="287"/>
      <c r="AL23" s="288"/>
      <c r="AM23" s="85" t="s">
        <v>37</v>
      </c>
      <c r="AN23" s="289">
        <v>1</v>
      </c>
      <c r="AO23" s="290"/>
      <c r="AP23" s="69" t="s">
        <v>38</v>
      </c>
      <c r="AQ23" s="291" t="s">
        <v>120</v>
      </c>
      <c r="AR23" s="292"/>
      <c r="AS23" s="292"/>
      <c r="AT23" s="293"/>
      <c r="AY23" s="86" t="s">
        <v>39</v>
      </c>
      <c r="BF23" s="60" t="s">
        <v>68</v>
      </c>
    </row>
    <row r="24" spans="1:58" ht="15.9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57"/>
      <c r="AD24" s="57"/>
      <c r="AE24" s="57"/>
      <c r="AF24" s="233"/>
      <c r="AG24" s="233"/>
      <c r="BF24" s="60" t="s">
        <v>69</v>
      </c>
    </row>
    <row r="25" spans="1:58" ht="15.95" customHeight="1" thickBot="1" x14ac:dyDescent="0.2">
      <c r="A25" s="87"/>
      <c r="B25" s="88"/>
      <c r="C25" s="8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  <c r="AB25" s="91"/>
      <c r="AC25" s="91"/>
      <c r="AD25" s="57"/>
      <c r="AE25" s="57"/>
      <c r="AH25" s="69" t="s">
        <v>25</v>
      </c>
      <c r="AO25" s="92"/>
      <c r="AP25" s="92"/>
      <c r="AQ25" s="92"/>
      <c r="BF25" s="60" t="s">
        <v>70</v>
      </c>
    </row>
    <row r="26" spans="1:58" ht="21.95" customHeight="1" thickBot="1" x14ac:dyDescent="0.2">
      <c r="A26" s="81"/>
      <c r="B26" s="88"/>
      <c r="C26" s="215" t="s">
        <v>12</v>
      </c>
      <c r="D26" s="216"/>
      <c r="E26" s="216"/>
      <c r="F26" s="216"/>
      <c r="G26" s="216"/>
      <c r="H26" s="216"/>
      <c r="I26" s="217"/>
      <c r="J26" s="294" t="str">
        <f>IF(AH26="","1．死亡  2．合併による消滅  3．破産手続開始の決定  4．解散 　5．廃止",AH26)</f>
        <v>5．廃止</v>
      </c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57"/>
      <c r="AD26" s="57"/>
      <c r="AE26" s="57"/>
      <c r="AF26" s="65" t="s">
        <v>23</v>
      </c>
      <c r="AH26" s="234" t="s">
        <v>121</v>
      </c>
      <c r="AI26" s="235"/>
      <c r="AJ26" s="235"/>
      <c r="AK26" s="235"/>
      <c r="AL26" s="235"/>
      <c r="AM26" s="235"/>
      <c r="AN26" s="236"/>
      <c r="AO26" s="93"/>
      <c r="AP26" s="93"/>
      <c r="AQ26" s="92"/>
      <c r="BF26" s="60" t="s">
        <v>71</v>
      </c>
    </row>
    <row r="27" spans="1:58" ht="21.95" customHeight="1" x14ac:dyDescent="0.15">
      <c r="A27" s="88"/>
      <c r="B27" s="88"/>
      <c r="C27" s="218"/>
      <c r="D27" s="219"/>
      <c r="E27" s="219"/>
      <c r="F27" s="219"/>
      <c r="G27" s="219"/>
      <c r="H27" s="219"/>
      <c r="I27" s="220"/>
      <c r="J27" s="297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9"/>
      <c r="AC27" s="57"/>
      <c r="AD27" s="57"/>
      <c r="AE27" s="57"/>
      <c r="BF27" s="60" t="s">
        <v>72</v>
      </c>
    </row>
    <row r="28" spans="1:58" ht="21.95" customHeight="1" thickBot="1" x14ac:dyDescent="0.2">
      <c r="A28" s="88"/>
      <c r="B28" s="88"/>
      <c r="C28" s="221"/>
      <c r="D28" s="222"/>
      <c r="E28" s="222"/>
      <c r="F28" s="222"/>
      <c r="G28" s="222"/>
      <c r="H28" s="222"/>
      <c r="I28" s="223"/>
      <c r="J28" s="300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2"/>
      <c r="AC28" s="91"/>
      <c r="AD28" s="91"/>
      <c r="AE28" s="57"/>
      <c r="BF28" s="60" t="s">
        <v>73</v>
      </c>
    </row>
    <row r="29" spans="1:58" ht="15.95" customHeight="1" x14ac:dyDescent="0.15">
      <c r="A29" s="88"/>
      <c r="B29" s="88"/>
      <c r="C29" s="215" t="s">
        <v>0</v>
      </c>
      <c r="D29" s="216"/>
      <c r="E29" s="216"/>
      <c r="F29" s="216"/>
      <c r="G29" s="216"/>
      <c r="H29" s="216"/>
      <c r="I29" s="217"/>
      <c r="J29" s="263" t="str">
        <f>IF(AH29="","",AH29)</f>
        <v>国土不動産株式会社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57"/>
      <c r="AD29" s="57"/>
      <c r="AE29" s="57"/>
      <c r="AH29" s="272" t="s">
        <v>122</v>
      </c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4"/>
      <c r="BF29" s="60" t="s">
        <v>74</v>
      </c>
    </row>
    <row r="30" spans="1:58" ht="15.95" customHeight="1" x14ac:dyDescent="0.15">
      <c r="A30" s="88"/>
      <c r="B30" s="88"/>
      <c r="C30" s="218"/>
      <c r="D30" s="219"/>
      <c r="E30" s="219"/>
      <c r="F30" s="219"/>
      <c r="G30" s="219"/>
      <c r="H30" s="219"/>
      <c r="I30" s="220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57"/>
      <c r="AD30" s="57"/>
      <c r="AE30" s="57"/>
      <c r="AF30" s="65" t="s">
        <v>108</v>
      </c>
      <c r="AH30" s="275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7"/>
      <c r="AY30" s="86" t="s">
        <v>39</v>
      </c>
      <c r="BF30" s="60" t="s">
        <v>75</v>
      </c>
    </row>
    <row r="31" spans="1:58" ht="15.95" customHeight="1" thickBot="1" x14ac:dyDescent="0.2">
      <c r="A31" s="88"/>
      <c r="B31" s="88"/>
      <c r="C31" s="221"/>
      <c r="D31" s="222"/>
      <c r="E31" s="222"/>
      <c r="F31" s="222"/>
      <c r="G31" s="222"/>
      <c r="H31" s="222"/>
      <c r="I31" s="223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  <c r="AC31" s="57"/>
      <c r="AD31" s="94"/>
      <c r="AE31" s="57"/>
      <c r="AH31" s="278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BF31" s="60" t="s">
        <v>76</v>
      </c>
    </row>
    <row r="32" spans="1:58" ht="15.95" customHeight="1" x14ac:dyDescent="0.15">
      <c r="A32" s="88"/>
      <c r="B32" s="88"/>
      <c r="C32" s="215" t="s">
        <v>13</v>
      </c>
      <c r="D32" s="216"/>
      <c r="E32" s="216"/>
      <c r="F32" s="216"/>
      <c r="G32" s="216"/>
      <c r="H32" s="216"/>
      <c r="I32" s="217"/>
      <c r="J32" s="263" t="str">
        <f>IF(AH32="","",AH32)</f>
        <v>山田　太郎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  <c r="AC32" s="56"/>
      <c r="AD32" s="56"/>
      <c r="AE32" s="57"/>
      <c r="AH32" s="272" t="s">
        <v>119</v>
      </c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BF32" s="60" t="s">
        <v>77</v>
      </c>
    </row>
    <row r="33" spans="1:58" ht="15.95" customHeight="1" x14ac:dyDescent="0.15">
      <c r="A33" s="88"/>
      <c r="B33" s="88"/>
      <c r="C33" s="218"/>
      <c r="D33" s="219"/>
      <c r="E33" s="219"/>
      <c r="F33" s="219"/>
      <c r="G33" s="219"/>
      <c r="H33" s="219"/>
      <c r="I33" s="22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94"/>
      <c r="AD33" s="57"/>
      <c r="AE33" s="57"/>
      <c r="AF33" s="65" t="s">
        <v>107</v>
      </c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86" t="s">
        <v>39</v>
      </c>
      <c r="BF33" s="60" t="s">
        <v>78</v>
      </c>
    </row>
    <row r="34" spans="1:58" ht="15.95" customHeight="1" thickBot="1" x14ac:dyDescent="0.2">
      <c r="A34" s="88"/>
      <c r="B34" s="88"/>
      <c r="C34" s="221"/>
      <c r="D34" s="222"/>
      <c r="E34" s="222"/>
      <c r="F34" s="222"/>
      <c r="G34" s="222"/>
      <c r="H34" s="222"/>
      <c r="I34" s="223"/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57"/>
      <c r="AD34" s="57"/>
      <c r="AE34" s="57"/>
      <c r="AH34" s="278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80"/>
      <c r="BF34" s="60" t="s">
        <v>79</v>
      </c>
    </row>
    <row r="35" spans="1:58" ht="15.95" customHeight="1" x14ac:dyDescent="0.15">
      <c r="A35" s="88"/>
      <c r="B35" s="88"/>
      <c r="C35" s="249" t="s">
        <v>19</v>
      </c>
      <c r="D35" s="250"/>
      <c r="E35" s="250"/>
      <c r="F35" s="250"/>
      <c r="G35" s="250"/>
      <c r="H35" s="250"/>
      <c r="I35" s="251"/>
      <c r="J35" s="263" t="str">
        <f>IF(AH35="","",AH35)</f>
        <v>東京都千代田区霞が関２－１－３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57"/>
      <c r="AD35" s="57"/>
      <c r="AE35" s="57"/>
      <c r="AF35" s="258" t="s">
        <v>19</v>
      </c>
      <c r="AG35" s="281"/>
      <c r="AH35" s="272" t="s">
        <v>118</v>
      </c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4"/>
      <c r="BF35" s="60" t="s">
        <v>80</v>
      </c>
    </row>
    <row r="36" spans="1:58" ht="15.95" customHeight="1" x14ac:dyDescent="0.15">
      <c r="A36" s="81"/>
      <c r="B36" s="88"/>
      <c r="C36" s="252"/>
      <c r="D36" s="253"/>
      <c r="E36" s="253"/>
      <c r="F36" s="253"/>
      <c r="G36" s="253"/>
      <c r="H36" s="253"/>
      <c r="I36" s="254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57"/>
      <c r="AD36" s="57"/>
      <c r="AE36" s="57"/>
      <c r="AF36" s="258"/>
      <c r="AG36" s="281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7"/>
      <c r="AY36" s="86" t="s">
        <v>39</v>
      </c>
      <c r="BF36" s="60" t="s">
        <v>81</v>
      </c>
    </row>
    <row r="37" spans="1:58" ht="15.95" customHeight="1" thickBot="1" x14ac:dyDescent="0.2">
      <c r="A37" s="88"/>
      <c r="B37" s="88"/>
      <c r="C37" s="255"/>
      <c r="D37" s="256"/>
      <c r="E37" s="256"/>
      <c r="F37" s="256"/>
      <c r="G37" s="256"/>
      <c r="H37" s="256"/>
      <c r="I37" s="257"/>
      <c r="J37" s="269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1"/>
      <c r="AC37" s="57"/>
      <c r="AD37" s="57"/>
      <c r="AE37" s="57"/>
      <c r="AF37" s="258"/>
      <c r="AG37" s="281"/>
      <c r="AH37" s="278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BF37" s="60" t="s">
        <v>82</v>
      </c>
    </row>
    <row r="38" spans="1:58" ht="15.95" customHeight="1" thickBot="1" x14ac:dyDescent="0.2">
      <c r="A38" s="88"/>
      <c r="B38" s="88"/>
      <c r="C38" s="249" t="s">
        <v>20</v>
      </c>
      <c r="D38" s="250"/>
      <c r="E38" s="250"/>
      <c r="F38" s="250"/>
      <c r="G38" s="250"/>
      <c r="H38" s="250"/>
      <c r="I38" s="251"/>
      <c r="J38" s="237">
        <f>IF(AH39="","",AH39)</f>
        <v>43896</v>
      </c>
      <c r="K38" s="238"/>
      <c r="L38" s="238"/>
      <c r="M38" s="238"/>
      <c r="N38" s="238"/>
      <c r="O38" s="238"/>
      <c r="P38" s="238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81"/>
      <c r="AD38" s="81"/>
      <c r="AE38" s="57"/>
      <c r="AF38" s="258" t="s">
        <v>20</v>
      </c>
      <c r="AG38" s="259"/>
      <c r="AH38" s="95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BF38" s="60" t="s">
        <v>83</v>
      </c>
    </row>
    <row r="39" spans="1:58" ht="15.95" customHeight="1" thickBot="1" x14ac:dyDescent="0.2">
      <c r="A39" s="88"/>
      <c r="B39" s="88"/>
      <c r="C39" s="252"/>
      <c r="D39" s="253"/>
      <c r="E39" s="253"/>
      <c r="F39" s="253"/>
      <c r="G39" s="253"/>
      <c r="H39" s="253"/>
      <c r="I39" s="254"/>
      <c r="J39" s="239"/>
      <c r="K39" s="240"/>
      <c r="L39" s="240"/>
      <c r="M39" s="240"/>
      <c r="N39" s="240"/>
      <c r="O39" s="240"/>
      <c r="P39" s="240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6"/>
      <c r="AC39" s="81"/>
      <c r="AD39" s="81"/>
      <c r="AE39" s="57"/>
      <c r="AF39" s="258"/>
      <c r="AG39" s="259"/>
      <c r="AH39" s="260">
        <v>43896</v>
      </c>
      <c r="AI39" s="261"/>
      <c r="AJ39" s="261"/>
      <c r="AK39" s="261"/>
      <c r="AL39" s="261"/>
      <c r="AM39" s="261"/>
      <c r="AN39" s="262"/>
      <c r="AO39" s="67" t="s">
        <v>22</v>
      </c>
      <c r="AP39" s="72"/>
      <c r="AQ39" s="72"/>
      <c r="AR39" s="72"/>
      <c r="AS39" s="72"/>
      <c r="AT39" s="72"/>
      <c r="AU39" s="72"/>
      <c r="AV39" s="72"/>
      <c r="AW39" s="72"/>
      <c r="AX39" s="72"/>
      <c r="AY39" s="86"/>
      <c r="BF39" s="60" t="s">
        <v>84</v>
      </c>
    </row>
    <row r="40" spans="1:58" ht="15.95" customHeight="1" thickBot="1" x14ac:dyDescent="0.2">
      <c r="A40" s="88"/>
      <c r="B40" s="88"/>
      <c r="C40" s="255"/>
      <c r="D40" s="256"/>
      <c r="E40" s="256"/>
      <c r="F40" s="256"/>
      <c r="G40" s="256"/>
      <c r="H40" s="256"/>
      <c r="I40" s="257"/>
      <c r="J40" s="241"/>
      <c r="K40" s="242"/>
      <c r="L40" s="242"/>
      <c r="M40" s="242"/>
      <c r="N40" s="242"/>
      <c r="O40" s="242"/>
      <c r="P40" s="242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57"/>
      <c r="AD40" s="57"/>
      <c r="AE40" s="57"/>
      <c r="AF40" s="258"/>
      <c r="AG40" s="259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BF40" s="60" t="s">
        <v>85</v>
      </c>
    </row>
    <row r="41" spans="1:58" ht="32.1" customHeight="1" thickBot="1" x14ac:dyDescent="0.2">
      <c r="A41" s="88"/>
      <c r="B41" s="88"/>
      <c r="C41" s="215" t="s">
        <v>18</v>
      </c>
      <c r="D41" s="216"/>
      <c r="E41" s="216"/>
      <c r="F41" s="216"/>
      <c r="G41" s="216"/>
      <c r="H41" s="216"/>
      <c r="I41" s="217"/>
      <c r="J41" s="224" t="str">
        <f>IF(AH42="","1.相続人　2.元代表役員　3.破産管財人　4.清算人　5.本人",AH42)</f>
        <v>5.本人</v>
      </c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7"/>
      <c r="AD41" s="57"/>
      <c r="AE41" s="57"/>
      <c r="AF41" s="233" t="s">
        <v>111</v>
      </c>
      <c r="AG41" s="233"/>
      <c r="AH41" s="97" t="s">
        <v>25</v>
      </c>
      <c r="BF41" s="60" t="s">
        <v>86</v>
      </c>
    </row>
    <row r="42" spans="1:58" ht="32.1" customHeight="1" thickBot="1" x14ac:dyDescent="0.2">
      <c r="A42" s="88"/>
      <c r="B42" s="88"/>
      <c r="C42" s="218"/>
      <c r="D42" s="219"/>
      <c r="E42" s="219"/>
      <c r="F42" s="219"/>
      <c r="G42" s="219"/>
      <c r="H42" s="219"/>
      <c r="I42" s="22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C42" s="57"/>
      <c r="AD42" s="64" t="s">
        <v>3</v>
      </c>
      <c r="AE42" s="57"/>
      <c r="AF42" s="233"/>
      <c r="AG42" s="233"/>
      <c r="AH42" s="234" t="s">
        <v>117</v>
      </c>
      <c r="AI42" s="235"/>
      <c r="AJ42" s="235"/>
      <c r="AK42" s="235"/>
      <c r="AL42" s="235"/>
      <c r="AM42" s="235"/>
      <c r="AN42" s="236"/>
      <c r="BF42" s="60" t="s">
        <v>87</v>
      </c>
    </row>
    <row r="43" spans="1:58" ht="32.1" customHeight="1" thickBot="1" x14ac:dyDescent="0.2">
      <c r="A43" s="88"/>
      <c r="B43" s="88"/>
      <c r="C43" s="221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57"/>
      <c r="AD43" s="98" t="s">
        <v>7</v>
      </c>
      <c r="AE43" s="57"/>
      <c r="AF43" s="233"/>
      <c r="AG43" s="233"/>
      <c r="BF43" s="60" t="s">
        <v>88</v>
      </c>
    </row>
    <row r="44" spans="1:58" ht="15.95" customHeight="1" x14ac:dyDescent="0.15">
      <c r="A44" s="92"/>
      <c r="B44" s="92"/>
      <c r="C44" s="92"/>
      <c r="D44" s="99"/>
      <c r="E44" s="100"/>
      <c r="F44" s="100"/>
      <c r="G44" s="100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2"/>
      <c r="U44" s="92"/>
      <c r="V44" s="92"/>
      <c r="W44" s="92"/>
      <c r="X44" s="92"/>
      <c r="Y44" s="92"/>
      <c r="Z44" s="92"/>
      <c r="AA44" s="92"/>
      <c r="AB44" s="92"/>
      <c r="BF44" s="60" t="s">
        <v>89</v>
      </c>
    </row>
    <row r="45" spans="1:58" ht="15.95" customHeight="1" x14ac:dyDescent="0.15">
      <c r="A45" s="92"/>
      <c r="B45" s="92"/>
      <c r="C45" s="92"/>
      <c r="D45" s="99"/>
      <c r="E45" s="100"/>
      <c r="F45" s="100"/>
      <c r="G45" s="100"/>
      <c r="H45" s="100"/>
      <c r="I45" s="102"/>
      <c r="J45" s="102"/>
      <c r="K45" s="102"/>
      <c r="L45" s="102"/>
      <c r="M45" s="102"/>
      <c r="N45" s="10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BF45" s="60" t="s">
        <v>90</v>
      </c>
    </row>
    <row r="46" spans="1:58" ht="15.95" customHeight="1" x14ac:dyDescent="0.15">
      <c r="A46" s="92"/>
      <c r="B46" s="92"/>
      <c r="C46" s="92"/>
      <c r="D46" s="99"/>
      <c r="E46" s="103"/>
      <c r="F46" s="103"/>
      <c r="G46" s="103"/>
      <c r="H46" s="10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BF46" s="60" t="s">
        <v>91</v>
      </c>
    </row>
    <row r="47" spans="1:58" ht="15.95" customHeight="1" x14ac:dyDescent="0.15">
      <c r="A47" s="92"/>
      <c r="B47" s="92"/>
      <c r="C47" s="92"/>
      <c r="D47" s="99"/>
      <c r="E47" s="100"/>
      <c r="F47" s="100"/>
      <c r="G47" s="100"/>
      <c r="H47" s="100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C47" s="104"/>
      <c r="AD47" s="104"/>
      <c r="BF47" s="60" t="s">
        <v>92</v>
      </c>
    </row>
    <row r="48" spans="1:58" ht="15.95" customHeight="1" x14ac:dyDescent="0.15">
      <c r="A48" s="92"/>
      <c r="B48" s="92"/>
      <c r="C48" s="92"/>
      <c r="D48" s="99"/>
      <c r="E48" s="100"/>
      <c r="F48" s="100"/>
      <c r="G48" s="100"/>
      <c r="H48" s="100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BF48" s="60" t="s">
        <v>93</v>
      </c>
    </row>
    <row r="49" spans="1:58" ht="15.95" customHeight="1" x14ac:dyDescent="0.15">
      <c r="A49" s="92"/>
      <c r="B49" s="92"/>
      <c r="C49" s="92"/>
      <c r="D49" s="99"/>
      <c r="E49" s="100"/>
      <c r="F49" s="100"/>
      <c r="G49" s="100"/>
      <c r="H49" s="100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BF49" s="60" t="s">
        <v>94</v>
      </c>
    </row>
    <row r="50" spans="1:58" ht="15.95" customHeight="1" x14ac:dyDescent="0.15">
      <c r="BF50" s="60" t="s">
        <v>95</v>
      </c>
    </row>
    <row r="51" spans="1:58" ht="15.95" customHeight="1" x14ac:dyDescent="0.15">
      <c r="BF51" s="60" t="s">
        <v>96</v>
      </c>
    </row>
    <row r="52" spans="1:58" ht="15.95" customHeight="1" x14ac:dyDescent="0.15">
      <c r="BF52" s="60" t="s">
        <v>97</v>
      </c>
    </row>
    <row r="53" spans="1:58" ht="15.95" customHeight="1" x14ac:dyDescent="0.15">
      <c r="BF53" s="60" t="s">
        <v>98</v>
      </c>
    </row>
    <row r="54" spans="1:58" ht="15.95" customHeight="1" x14ac:dyDescent="0.15">
      <c r="BF54" s="60" t="s">
        <v>99</v>
      </c>
    </row>
    <row r="55" spans="1:58" ht="15.95" customHeight="1" x14ac:dyDescent="0.15">
      <c r="BF55" s="60" t="s">
        <v>100</v>
      </c>
    </row>
    <row r="56" spans="1:58" ht="15.95" customHeight="1" x14ac:dyDescent="0.15">
      <c r="BF56" s="60" t="s">
        <v>101</v>
      </c>
    </row>
    <row r="57" spans="1:58" ht="15.95" customHeight="1" x14ac:dyDescent="0.15">
      <c r="BF57" s="60" t="s">
        <v>102</v>
      </c>
    </row>
    <row r="58" spans="1:58" ht="15.95" customHeight="1" x14ac:dyDescent="0.15">
      <c r="BF58" s="60" t="s">
        <v>103</v>
      </c>
    </row>
    <row r="59" spans="1:58" ht="15.95" customHeight="1" x14ac:dyDescent="0.15">
      <c r="BF59" s="60" t="s">
        <v>104</v>
      </c>
    </row>
    <row r="60" spans="1:58" ht="15.95" customHeight="1" x14ac:dyDescent="0.15">
      <c r="BF60" s="60" t="s">
        <v>105</v>
      </c>
    </row>
    <row r="61" spans="1:58" ht="15.95" customHeight="1" x14ac:dyDescent="0.15">
      <c r="BF61" s="60" t="s">
        <v>106</v>
      </c>
    </row>
  </sheetData>
  <mergeCells count="51">
    <mergeCell ref="AH10:AL10"/>
    <mergeCell ref="AB1:AD1"/>
    <mergeCell ref="A4:AE4"/>
    <mergeCell ref="A5:AE5"/>
    <mergeCell ref="B6:AC7"/>
    <mergeCell ref="X10:AD10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5">
    <dataValidation type="list" allowBlank="1" showInputMessage="1" showErrorMessage="1" sqref="AH42:AN42" xr:uid="{00000000-0002-0000-0100-000000000000}">
      <formula1>$BK$1:$BK$5</formula1>
    </dataValidation>
    <dataValidation type="list" allowBlank="1" showInputMessage="1" showErrorMessage="1" sqref="AH23:AL23" xr:uid="{00000000-0002-0000-0100-000001000000}">
      <formula1>$BF$1:$BF$61</formula1>
    </dataValidation>
    <dataValidation type="list" allowBlank="1" showInputMessage="1" showErrorMessage="1" sqref="AH26" xr:uid="{00000000-0002-0000-0100-000002000000}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100-000003000000}">
      <formula1>6</formula1>
    </dataValidation>
    <dataValidation type="list" allowBlank="1" showInputMessage="1" showErrorMessage="1" sqref="AH11" xr:uid="{00000000-0002-0000-0100-000004000000}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2025-03-31T01:29:38Z</dcterms:created>
  <dcterms:modified xsi:type="dcterms:W3CDTF">2025-03-31T01:30:12Z</dcterms:modified>
</cp:coreProperties>
</file>