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5F225F2-CBEF-4283-8B7B-363324B47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河川事業" sheetId="3" r:id="rId1"/>
    <sheet name="ダム事業" sheetId="4" r:id="rId2"/>
    <sheet name="地すべり事業" sheetId="6" r:id="rId3"/>
    <sheet name="砂防事業" sheetId="7" r:id="rId4"/>
    <sheet name="海岸事業" sheetId="8" r:id="rId5"/>
  </sheets>
  <definedNames>
    <definedName name="_xlnm._FilterDatabase" localSheetId="1" hidden="1">ダム事業!$A$26:$E$26</definedName>
    <definedName name="_xlnm._FilterDatabase" localSheetId="0" hidden="1">河川事業!$A$26:$E$26</definedName>
    <definedName name="_xlnm._FilterDatabase" localSheetId="4" hidden="1">海岸事業!$A$26:$E$26</definedName>
    <definedName name="_xlnm._FilterDatabase" localSheetId="3" hidden="1">砂防事業!$A$26:$E$26</definedName>
    <definedName name="_xlnm._FilterDatabase" localSheetId="2" hidden="1">地すべり事業!$A$26:$E$26</definedName>
    <definedName name="_xlnm.Print_Area" localSheetId="1">ダム事業!$A$1:$E$8</definedName>
    <definedName name="_xlnm.Print_Area" localSheetId="0">河川事業!$A$1:$E$19</definedName>
    <definedName name="_xlnm.Print_Area" localSheetId="4">海岸事業!$A$1:$E$6</definedName>
    <definedName name="_xlnm.Print_Area" localSheetId="3">砂防事業!$A$1:$E$7</definedName>
    <definedName name="_xlnm.Print_Area" localSheetId="2">地すべり事業!$A$1:$E$7</definedName>
    <definedName name="_xlnm.Print_Titles" localSheetId="1">ダム事業!$1:$3</definedName>
    <definedName name="_xlnm.Print_Titles" localSheetId="0">河川事業!$1:$3</definedName>
    <definedName name="_xlnm.Print_Titles" localSheetId="4">海岸事業!$1:$3</definedName>
    <definedName name="_xlnm.Print_Titles" localSheetId="3">砂防事業!$1:$3</definedName>
    <definedName name="_xlnm.Print_Titles" localSheetId="2">地すべり事業!$1:$3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3" l="1"/>
  <c r="C12" i="3"/>
  <c r="C4" i="7"/>
</calcChain>
</file>

<file path=xl/sharedStrings.xml><?xml version="1.0" encoding="utf-8"?>
<sst xmlns="http://schemas.openxmlformats.org/spreadsheetml/2006/main" count="101" uniqueCount="72">
  <si>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</si>
  <si>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</si>
  <si>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</si>
  <si>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</si>
  <si>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事業内容</t>
    <rPh sb="0" eb="2">
      <t>ジギョウ</t>
    </rPh>
    <rPh sb="2" eb="4">
      <t>ナイヨウ</t>
    </rPh>
    <phoneticPr fontId="1"/>
  </si>
  <si>
    <t>令和８年度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</si>
  <si>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rPh sb="1" eb="3">
      <t>カセン</t>
    </rPh>
    <rPh sb="3" eb="5">
      <t>ジギョウ</t>
    </rPh>
    <phoneticPr fontId="1"/>
  </si>
  <si>
    <t>【砂防事業】</t>
    <rPh sb="1" eb="3">
      <t>サボウ</t>
    </rPh>
    <rPh sb="3" eb="5">
      <t>ジギョウ</t>
    </rPh>
    <phoneticPr fontId="1"/>
  </si>
  <si>
    <t>【ダム事業】</t>
    <rPh sb="3" eb="5">
      <t>ジギョウ</t>
    </rPh>
    <phoneticPr fontId="1"/>
  </si>
  <si>
    <t>【地すべり事業】</t>
    <rPh sb="1" eb="2">
      <t>チ</t>
    </rPh>
    <rPh sb="5" eb="7">
      <t>ジギョウ</t>
    </rPh>
    <phoneticPr fontId="1"/>
  </si>
  <si>
    <t>【海岸事業】</t>
    <rPh sb="1" eb="3">
      <t>カイガン</t>
    </rPh>
    <rPh sb="3" eb="5">
      <t>ジギョウ</t>
    </rPh>
    <phoneticPr fontId="1"/>
  </si>
  <si>
    <t>徳島県</t>
    <rPh sb="0" eb="3">
      <t>トクシマケン</t>
    </rPh>
    <phoneticPr fontId="1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</si>
  <si>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</si>
  <si>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</si>
  <si>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香川県</t>
    <rPh sb="0" eb="3">
      <t>カガワケン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</si>
  <si>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</si>
  <si>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愛媛県</t>
    <rPh sb="0" eb="3">
      <t>エヒメケン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</si>
  <si>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</si>
  <si>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</si>
  <si>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</si>
  <si>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</si>
  <si>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</si>
  <si>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</si>
  <si>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徳島県・高知</t>
    <rPh sb="0" eb="3">
      <t>トクシマケン</t>
    </rPh>
    <rPh sb="4" eb="6">
      <t>コウチ</t>
    </rPh>
    <phoneticPr fontId="7"/>
  </si>
  <si>
    <t>吉野川総合水系環境整備事業</t>
    <rPh sb="0" eb="3">
      <t>ヨシノガワ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5"/>
  </si>
  <si>
    <t>徳島県</t>
    <rPh sb="0" eb="2">
      <t>トクシマ</t>
    </rPh>
    <rPh sb="2" eb="3">
      <t>ケン</t>
    </rPh>
    <phoneticPr fontId="5"/>
  </si>
  <si>
    <t>那賀川総合水系環境整備事業</t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5"/>
  </si>
  <si>
    <t>愛媛県</t>
    <rPh sb="0" eb="2">
      <t>エヒメ</t>
    </rPh>
    <rPh sb="2" eb="3">
      <t>ケン</t>
    </rPh>
    <phoneticPr fontId="5"/>
  </si>
  <si>
    <t>肱川総合水系環境整備事業</t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5"/>
  </si>
  <si>
    <t>愛媛県</t>
    <rPh sb="0" eb="3">
      <t>エヒメケン</t>
    </rPh>
    <phoneticPr fontId="6"/>
  </si>
  <si>
    <t>重信川総合水系環境整備事業</t>
    <rPh sb="0" eb="2">
      <t>シゲノブ</t>
    </rPh>
    <rPh sb="2" eb="3">
      <t>カワ</t>
    </rPh>
    <phoneticPr fontId="6"/>
  </si>
  <si>
    <t>高知県</t>
    <rPh sb="0" eb="3">
      <t>コウチケン</t>
    </rPh>
    <phoneticPr fontId="5"/>
  </si>
  <si>
    <t>仁淀川総合水系環境整備事業</t>
    <rPh sb="0" eb="3">
      <t>ニヨドガワ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5"/>
  </si>
  <si>
    <t>渡川総合水系環境整備事業</t>
    <rPh sb="0" eb="1">
      <t>ワタ</t>
    </rPh>
    <rPh sb="1" eb="2">
      <t>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5"/>
  </si>
  <si>
    <t>徳島県</t>
    <rPh sb="0" eb="3">
      <t>トクシマケン</t>
    </rPh>
    <phoneticPr fontId="4"/>
  </si>
  <si>
    <t>長安口ダム改造事業</t>
    <rPh sb="0" eb="3">
      <t>ナガヤスグチ</t>
    </rPh>
    <rPh sb="5" eb="7">
      <t>カイゾウ</t>
    </rPh>
    <rPh sb="7" eb="9">
      <t>ジギョウ</t>
    </rPh>
    <phoneticPr fontId="4"/>
  </si>
  <si>
    <t>徳島県</t>
    <rPh sb="0" eb="2">
      <t>トクシマ</t>
    </rPh>
    <rPh sb="2" eb="3">
      <t>ケン</t>
    </rPh>
    <phoneticPr fontId="1"/>
  </si>
  <si>
    <t>小見野々ダム再生事業</t>
    <rPh sb="0" eb="2">
      <t>オミ</t>
    </rPh>
    <rPh sb="2" eb="4">
      <t>ノノ</t>
    </rPh>
    <rPh sb="6" eb="8">
      <t>サイセイ</t>
    </rPh>
    <rPh sb="8" eb="10">
      <t>ジギョウ</t>
    </rPh>
    <phoneticPr fontId="1"/>
  </si>
  <si>
    <t>愛媛県</t>
    <rPh sb="0" eb="3">
      <t>エヒメケン</t>
    </rPh>
    <phoneticPr fontId="4"/>
  </si>
  <si>
    <t>山鳥坂ダム建設事業</t>
    <rPh sb="0" eb="3">
      <t>ヤマトサカ</t>
    </rPh>
    <rPh sb="5" eb="7">
      <t>ケンセツ</t>
    </rPh>
    <rPh sb="7" eb="9">
      <t>ジギョウ</t>
    </rPh>
    <phoneticPr fontId="4"/>
  </si>
  <si>
    <t>徳島県</t>
    <rPh sb="0" eb="3">
      <t>トクシマケン</t>
    </rPh>
    <phoneticPr fontId="7"/>
  </si>
  <si>
    <t>善徳地区直轄地すべり対策事業</t>
    <rPh sb="0" eb="1">
      <t>ゼン</t>
    </rPh>
    <rPh sb="1" eb="2">
      <t>トク</t>
    </rPh>
    <rPh sb="2" eb="4">
      <t>チク</t>
    </rPh>
    <phoneticPr fontId="8"/>
  </si>
  <si>
    <t>高知県</t>
    <rPh sb="0" eb="2">
      <t>コウチ</t>
    </rPh>
    <rPh sb="2" eb="3">
      <t>ケン</t>
    </rPh>
    <phoneticPr fontId="7"/>
  </si>
  <si>
    <t>怒田・八畝地区直轄地すべり対策事業</t>
    <rPh sb="5" eb="7">
      <t>チク</t>
    </rPh>
    <phoneticPr fontId="8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</si>
  <si>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</si>
  <si>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</si>
  <si>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</si>
  <si>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3"/>
  </si>
  <si>
    <t>高知県</t>
    <rPh sb="0" eb="3">
      <t>コ</t>
    </rPh>
    <phoneticPr fontId="0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</si>
  <si>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0"/>
  </si>
  <si>
    <t>那賀川持井地区堤防事業：用地取得A=0.1ha
那賀川下大野地区侵食対策事業：低水護岸L=90m
那賀川住吉地区河道掘削事業：河道掘削V=45千m3
那賀川吉井地区漏水対策事業：浸透対策L=115m　等</t>
    <rPh sb="3" eb="5">
      <t>モチイ</t>
    </rPh>
    <rPh sb="5" eb="7">
      <t>チク</t>
    </rPh>
    <rPh sb="7" eb="9">
      <t>テイボウ</t>
    </rPh>
    <rPh sb="12" eb="14">
      <t>ヨウチ</t>
    </rPh>
    <rPh sb="14" eb="16">
      <t>シュトク</t>
    </rPh>
    <rPh sb="24" eb="27">
      <t>ナカガワ</t>
    </rPh>
    <rPh sb="27" eb="28">
      <t>シモ</t>
    </rPh>
    <rPh sb="28" eb="30">
      <t>オオノ</t>
    </rPh>
    <rPh sb="30" eb="32">
      <t>チク</t>
    </rPh>
    <rPh sb="32" eb="34">
      <t>シンショク</t>
    </rPh>
    <rPh sb="34" eb="36">
      <t>タイサク</t>
    </rPh>
    <rPh sb="36" eb="38">
      <t>ジギョウ</t>
    </rPh>
    <rPh sb="39" eb="41">
      <t>テイスイ</t>
    </rPh>
    <rPh sb="41" eb="43">
      <t>ゴガン</t>
    </rPh>
    <rPh sb="52" eb="54">
      <t>スミヨシ</t>
    </rPh>
    <rPh sb="56" eb="58">
      <t>カドウ</t>
    </rPh>
    <rPh sb="58" eb="60">
      <t>クッサク</t>
    </rPh>
    <rPh sb="63" eb="67">
      <t>カドウクッサク</t>
    </rPh>
    <rPh sb="71" eb="72">
      <t>セン</t>
    </rPh>
    <rPh sb="78" eb="80">
      <t>ヨシイ</t>
    </rPh>
    <rPh sb="82" eb="84">
      <t>ロウスイ</t>
    </rPh>
    <rPh sb="84" eb="86">
      <t>タイサク</t>
    </rPh>
    <rPh sb="89" eb="91">
      <t>シントウ</t>
    </rPh>
    <rPh sb="91" eb="93">
      <t>タイサク</t>
    </rPh>
    <rPh sb="100" eb="101">
      <t>トウ</t>
    </rPh>
    <phoneticPr fontId="9"/>
  </si>
  <si>
    <t>土器川土器・飯野地区引堤事業：堤防整備L=90m、用地取得A=0.3ha、河道掘削V=2千m3、支障移転N=一式
土器川飯野上流地区堤防拡幅事業：用地取得A=0.05ha
土器川炭所地区河道掘削事業：用地取得A=0.04ha　等</t>
    <rPh sb="0" eb="3">
      <t>ドキガワ</t>
    </rPh>
    <rPh sb="3" eb="5">
      <t>ドキ</t>
    </rPh>
    <rPh sb="6" eb="8">
      <t>イイノ</t>
    </rPh>
    <rPh sb="8" eb="10">
      <t>チク</t>
    </rPh>
    <rPh sb="10" eb="11">
      <t>ヒ</t>
    </rPh>
    <rPh sb="11" eb="12">
      <t>ツツミ</t>
    </rPh>
    <rPh sb="12" eb="14">
      <t>ジギョウ</t>
    </rPh>
    <rPh sb="15" eb="19">
      <t>テイボウセイビ</t>
    </rPh>
    <rPh sb="25" eb="27">
      <t>ヨウチ</t>
    </rPh>
    <rPh sb="27" eb="29">
      <t>シュトク</t>
    </rPh>
    <rPh sb="37" eb="41">
      <t>カドウクッサク</t>
    </rPh>
    <rPh sb="44" eb="45">
      <t>セン</t>
    </rPh>
    <rPh sb="48" eb="50">
      <t>シショウ</t>
    </rPh>
    <rPh sb="50" eb="52">
      <t>イテン</t>
    </rPh>
    <rPh sb="57" eb="60">
      <t>ドキガワ</t>
    </rPh>
    <rPh sb="60" eb="62">
      <t>イイノ</t>
    </rPh>
    <rPh sb="62" eb="64">
      <t>ジョウリュウ</t>
    </rPh>
    <rPh sb="64" eb="66">
      <t>チク</t>
    </rPh>
    <rPh sb="66" eb="68">
      <t>テイボウ</t>
    </rPh>
    <rPh sb="68" eb="70">
      <t>カクフク</t>
    </rPh>
    <rPh sb="70" eb="72">
      <t>ジギョウ</t>
    </rPh>
    <rPh sb="73" eb="77">
      <t>ヨウチシュトク</t>
    </rPh>
    <rPh sb="89" eb="91">
      <t>スミショ</t>
    </rPh>
    <rPh sb="93" eb="97">
      <t>カドウクッサク</t>
    </rPh>
    <rPh sb="113" eb="114">
      <t>トウ</t>
    </rPh>
    <phoneticPr fontId="11"/>
  </si>
  <si>
    <t>重信川河道掘削事業：河道掘削V=20千m3
重信川垣生地区堤防漏水対策事業：浸透対策L=40m　等</t>
    <rPh sb="0" eb="3">
      <t>シゲノブガワ</t>
    </rPh>
    <rPh sb="22" eb="25">
      <t>シゲノブガワ</t>
    </rPh>
    <rPh sb="25" eb="27">
      <t>ハブ</t>
    </rPh>
    <rPh sb="27" eb="29">
      <t>チク</t>
    </rPh>
    <rPh sb="29" eb="31">
      <t>テイボウ</t>
    </rPh>
    <rPh sb="31" eb="33">
      <t>ロウスイ</t>
    </rPh>
    <rPh sb="33" eb="37">
      <t>タイサクジギョウ</t>
    </rPh>
    <rPh sb="38" eb="40">
      <t>シントウ</t>
    </rPh>
    <rPh sb="40" eb="42">
      <t>タイサク</t>
    </rPh>
    <rPh sb="48" eb="49">
      <t>トウ</t>
    </rPh>
    <phoneticPr fontId="11"/>
  </si>
  <si>
    <t>肱川豊中地区河道掘削事業：河道掘削V=27千m3　等
流域治水整備事業～つなごう肱川～：排水機場設備N=一式（機場本体等（土木））　等</t>
    <rPh sb="0" eb="2">
      <t>ヒジカワ</t>
    </rPh>
    <rPh sb="2" eb="4">
      <t>トヨナカ</t>
    </rPh>
    <rPh sb="4" eb="6">
      <t>チク</t>
    </rPh>
    <rPh sb="6" eb="12">
      <t>カドウクッサクジギョウ</t>
    </rPh>
    <rPh sb="13" eb="17">
      <t>カドウクッサク</t>
    </rPh>
    <rPh sb="21" eb="22">
      <t>セン</t>
    </rPh>
    <rPh sb="25" eb="26">
      <t>トウ</t>
    </rPh>
    <phoneticPr fontId="11"/>
  </si>
  <si>
    <t>物部川山田地区河道掘削事業：河道掘削V=30千m3　等</t>
    <rPh sb="0" eb="3">
      <t>モノベガワ</t>
    </rPh>
    <rPh sb="3" eb="5">
      <t>ヤマダ</t>
    </rPh>
    <rPh sb="5" eb="7">
      <t>チク</t>
    </rPh>
    <rPh sb="7" eb="9">
      <t>カドウ</t>
    </rPh>
    <rPh sb="9" eb="11">
      <t>クッサク</t>
    </rPh>
    <rPh sb="11" eb="13">
      <t>ジギョウ</t>
    </rPh>
    <rPh sb="14" eb="16">
      <t>カドウ</t>
    </rPh>
    <rPh sb="16" eb="18">
      <t>クッサク</t>
    </rPh>
    <rPh sb="22" eb="23">
      <t>チ</t>
    </rPh>
    <rPh sb="26" eb="27">
      <t>トウ</t>
    </rPh>
    <phoneticPr fontId="9"/>
  </si>
  <si>
    <t>那賀川（自然再生）：生態系ネットワーク検討N=一式　等</t>
    <rPh sb="0" eb="3">
      <t>ナカガワ</t>
    </rPh>
    <rPh sb="4" eb="6">
      <t>シゼン</t>
    </rPh>
    <rPh sb="6" eb="8">
      <t>サイセイ</t>
    </rPh>
    <rPh sb="10" eb="13">
      <t>セイタイケイ</t>
    </rPh>
    <rPh sb="19" eb="21">
      <t>ケントウ</t>
    </rPh>
    <rPh sb="26" eb="27">
      <t>トウ</t>
    </rPh>
    <phoneticPr fontId="11"/>
  </si>
  <si>
    <t>肱川（水辺整備）：モニタリングN=一式（令和11年度完成予定）　等</t>
    <rPh sb="0" eb="2">
      <t>ヒジカワ</t>
    </rPh>
    <rPh sb="3" eb="5">
      <t>ミズベ</t>
    </rPh>
    <rPh sb="5" eb="7">
      <t>セイビ</t>
    </rPh>
    <rPh sb="20" eb="22">
      <t>レイワ</t>
    </rPh>
    <rPh sb="24" eb="26">
      <t>ネンド</t>
    </rPh>
    <rPh sb="26" eb="28">
      <t>カンセイ</t>
    </rPh>
    <rPh sb="28" eb="30">
      <t>ヨテイ</t>
    </rPh>
    <rPh sb="32" eb="33">
      <t>トウ</t>
    </rPh>
    <phoneticPr fontId="11"/>
  </si>
  <si>
    <t>重信川（水辺整備）：モニタリングN=一式
石手川（水辺整備）：管理用通路L=1,410m、アンダーパス整備N=2箇所
重信川（自然再生）：事業計画検討N=一式　等</t>
    <rPh sb="0" eb="3">
      <t>シゲノブガワ</t>
    </rPh>
    <rPh sb="21" eb="24">
      <t>イシテガワ</t>
    </rPh>
    <rPh sb="25" eb="27">
      <t>ミズベ</t>
    </rPh>
    <rPh sb="27" eb="29">
      <t>セイビ</t>
    </rPh>
    <rPh sb="31" eb="34">
      <t>カンリヨウ</t>
    </rPh>
    <rPh sb="34" eb="36">
      <t>ツウロ</t>
    </rPh>
    <rPh sb="51" eb="53">
      <t>セイビ</t>
    </rPh>
    <rPh sb="56" eb="58">
      <t>カショ</t>
    </rPh>
    <rPh sb="59" eb="62">
      <t>シゲノブガワ</t>
    </rPh>
    <rPh sb="63" eb="65">
      <t>シゼン</t>
    </rPh>
    <rPh sb="65" eb="67">
      <t>サイセイ</t>
    </rPh>
    <rPh sb="69" eb="71">
      <t>ジギョウ</t>
    </rPh>
    <rPh sb="71" eb="73">
      <t>ケイカク</t>
    </rPh>
    <rPh sb="73" eb="75">
      <t>ケントウ</t>
    </rPh>
    <rPh sb="80" eb="81">
      <t>トウ</t>
    </rPh>
    <phoneticPr fontId="11"/>
  </si>
  <si>
    <t>波川地区（水辺整備）：モニタリングN=一式　等</t>
    <rPh sb="0" eb="2">
      <t>ハカワ</t>
    </rPh>
    <rPh sb="2" eb="4">
      <t>チク</t>
    </rPh>
    <rPh sb="22" eb="23">
      <t>トウ</t>
    </rPh>
    <phoneticPr fontId="11"/>
  </si>
  <si>
    <t>堆砂除去、長期的堆砂対策検討、建設発生土受入地整備　等</t>
  </si>
  <si>
    <t>既設ダム活用検討調査　等</t>
    <rPh sb="11" eb="12">
      <t>トウ</t>
    </rPh>
    <phoneticPr fontId="12"/>
  </si>
  <si>
    <t>本体工事、付替道路工事、用地補償、ゲート設備工事　等</t>
  </si>
  <si>
    <t>横ボーリング工　　等</t>
    <rPh sb="0" eb="1">
      <t>ヨコ</t>
    </rPh>
    <phoneticPr fontId="11"/>
  </si>
  <si>
    <t>戸原工区　中突堤延伸
戸原工区　養浜
香南工区　耐震対策　等</t>
    <rPh sb="11" eb="13">
      <t>トバラ</t>
    </rPh>
    <rPh sb="19" eb="21">
      <t>コウナン</t>
    </rPh>
    <rPh sb="21" eb="23">
      <t>コウク</t>
    </rPh>
    <rPh sb="24" eb="26">
      <t>タイシン</t>
    </rPh>
    <rPh sb="26" eb="28">
      <t>タイサク</t>
    </rPh>
    <rPh sb="29" eb="30">
      <t>ナド</t>
    </rPh>
    <phoneticPr fontId="5"/>
  </si>
  <si>
    <t>吉野川加茂第二地区築堤事業：樋門新設N=1基、排水構造物L=260m（令和9年度完成予定）
吉野川藍住地区侵食対策事業：高水護岸・低水護岸L=100m（令和8年度完成予定）
旧吉野川新喜来地区築堤事業：築堤護岸L=100m（令和8年度完成予定）
旧吉野川中喜来地区築堤事業：用地取得A=1.4ha、N=3戸
旧吉野川広島地区築堤事業：樋門改築N=1基（令和9年度完成予定）
今切川地震・津波対策事業（中島地区）：用地取得A=0.46ha
今切川地震・津波対策事業（老門地区）：築堤護岸L=60m、耐震対策L=60m
吉野川毛田地区築堤事業：用地取得A=1.0ha
旧吉野川地震・津波対策事業（大津地区）：築堤護岸L=100m、耐震対策L=80m（令和10年度完成予定）
吉野川半田地区築堤事業：工事用道路L=300m、用地取得A=0.3ha
旧吉野川松茂防災まちづくり一体型築堤事業：用地取得A=2.0ha、N=1戸　等</t>
    <rPh sb="0" eb="3">
      <t>ヨシノガワ</t>
    </rPh>
    <rPh sb="9" eb="11">
      <t>チクテイ</t>
    </rPh>
    <rPh sb="11" eb="13">
      <t>ジギョウ</t>
    </rPh>
    <rPh sb="14" eb="18">
      <t>ヒモンシンセツ</t>
    </rPh>
    <rPh sb="23" eb="25">
      <t>ハイスイ</t>
    </rPh>
    <rPh sb="25" eb="28">
      <t>コウゾウブツ</t>
    </rPh>
    <rPh sb="35" eb="37">
      <t>レイワ</t>
    </rPh>
    <rPh sb="38" eb="40">
      <t>ネンド</t>
    </rPh>
    <rPh sb="40" eb="44">
      <t>カンセイヨテイ</t>
    </rPh>
    <rPh sb="49" eb="51">
      <t>アイズミ</t>
    </rPh>
    <rPh sb="53" eb="55">
      <t>シンショク</t>
    </rPh>
    <rPh sb="55" eb="57">
      <t>タイサク</t>
    </rPh>
    <rPh sb="60" eb="62">
      <t>タカミズ</t>
    </rPh>
    <rPh sb="62" eb="64">
      <t>ゴガン</t>
    </rPh>
    <rPh sb="65" eb="67">
      <t>テイスイ</t>
    </rPh>
    <rPh sb="67" eb="69">
      <t>ゴガン</t>
    </rPh>
    <rPh sb="87" eb="88">
      <t>キュウ</t>
    </rPh>
    <rPh sb="101" eb="103">
      <t>チクテイ</t>
    </rPh>
    <rPh sb="103" eb="105">
      <t>ゴガン</t>
    </rPh>
    <rPh sb="127" eb="128">
      <t>ナカ</t>
    </rPh>
    <rPh sb="137" eb="139">
      <t>ヨウチ</t>
    </rPh>
    <rPh sb="139" eb="141">
      <t>シュトク</t>
    </rPh>
    <rPh sb="152" eb="153">
      <t>ト</t>
    </rPh>
    <rPh sb="158" eb="160">
      <t>ヒロシマ</t>
    </rPh>
    <rPh sb="167" eb="168">
      <t>ヒ</t>
    </rPh>
    <rPh sb="168" eb="169">
      <t>モン</t>
    </rPh>
    <rPh sb="169" eb="171">
      <t>カイチク</t>
    </rPh>
    <rPh sb="206" eb="210">
      <t>ヨウチシュトク</t>
    </rPh>
    <rPh sb="238" eb="240">
      <t>チクテイ</t>
    </rPh>
    <rPh sb="240" eb="242">
      <t>ゴガン</t>
    </rPh>
    <rPh sb="248" eb="252">
      <t>タイシンタイサク</t>
    </rPh>
    <rPh sb="261" eb="263">
      <t>ケタ</t>
    </rPh>
    <rPh sb="270" eb="274">
      <t>ヨウチシュトク</t>
    </rPh>
    <rPh sb="282" eb="283">
      <t>キュウ</t>
    </rPh>
    <rPh sb="283" eb="286">
      <t>ヨシノガワ</t>
    </rPh>
    <rPh sb="286" eb="288">
      <t>ヂシン</t>
    </rPh>
    <rPh sb="289" eb="291">
      <t>ツナミ</t>
    </rPh>
    <rPh sb="291" eb="293">
      <t>タイサク</t>
    </rPh>
    <rPh sb="293" eb="295">
      <t>ジギョウ</t>
    </rPh>
    <rPh sb="296" eb="298">
      <t>オオツ</t>
    </rPh>
    <rPh sb="302" eb="304">
      <t>チクテイ</t>
    </rPh>
    <rPh sb="304" eb="306">
      <t>ゴガン</t>
    </rPh>
    <rPh sb="313" eb="315">
      <t>タイシン</t>
    </rPh>
    <rPh sb="315" eb="317">
      <t>タイサク</t>
    </rPh>
    <phoneticPr fontId="10"/>
  </si>
  <si>
    <t>仁淀川用石地区河道掘削事業：河道掘削V=65千m3
仁淀川新居地区河道掘削事業：河道掘削V=20千m3
仁淀川神母樋門耐震対策事業：樋門耐震対策N=1基（令和9年度完成予定）　等</t>
    <rPh sb="0" eb="3">
      <t>ニヨドガワ</t>
    </rPh>
    <rPh sb="3" eb="5">
      <t>モチイシ</t>
    </rPh>
    <rPh sb="5" eb="7">
      <t>チク</t>
    </rPh>
    <rPh sb="7" eb="11">
      <t>カドウクッサク</t>
    </rPh>
    <rPh sb="11" eb="13">
      <t>ジギョウ</t>
    </rPh>
    <rPh sb="14" eb="16">
      <t>カドウ</t>
    </rPh>
    <rPh sb="16" eb="18">
      <t>クッサク</t>
    </rPh>
    <rPh sb="29" eb="31">
      <t>ニイ</t>
    </rPh>
    <rPh sb="33" eb="35">
      <t>カドウ</t>
    </rPh>
    <rPh sb="35" eb="37">
      <t>クッサク</t>
    </rPh>
    <phoneticPr fontId="9"/>
  </si>
  <si>
    <t>旧吉野川（自然再生）：用地取得A=1.0ha 
吉野川上流（水辺整備）：階段護岸L=80m
早明浦ダム（水辺整備）：河川管理用通路 L=110m、歩行者進入路 L=20m、広場整備 L=10m　等</t>
    <rPh sb="0" eb="1">
      <t>キュウ</t>
    </rPh>
    <rPh sb="1" eb="4">
      <t>ヨシノガワ</t>
    </rPh>
    <rPh sb="5" eb="7">
      <t>シゼン</t>
    </rPh>
    <rPh sb="7" eb="9">
      <t>サイセイ</t>
    </rPh>
    <rPh sb="11" eb="13">
      <t>ヨウチ</t>
    </rPh>
    <rPh sb="13" eb="15">
      <t>シュトク</t>
    </rPh>
    <rPh sb="30" eb="34">
      <t>ミズベセイビ</t>
    </rPh>
    <rPh sb="36" eb="38">
      <t>カイダン</t>
    </rPh>
    <rPh sb="38" eb="40">
      <t>ゴガン</t>
    </rPh>
    <phoneticPr fontId="11"/>
  </si>
  <si>
    <t>四万十川（自然再生）：モニタリング調査等N=一式
四万十川（水辺整備）：基盤整備（土工、擁壁）N=一式
中筋川ダム（水辺整備）：詳細設計 一式　等</t>
    <rPh sb="0" eb="3">
      <t>シマント</t>
    </rPh>
    <rPh sb="3" eb="4">
      <t>カワ</t>
    </rPh>
    <rPh sb="5" eb="7">
      <t>シゼン</t>
    </rPh>
    <rPh sb="7" eb="9">
      <t>サイセイ</t>
    </rPh>
    <rPh sb="17" eb="19">
      <t>チョウサ</t>
    </rPh>
    <rPh sb="19" eb="20">
      <t>トウ</t>
    </rPh>
    <rPh sb="25" eb="28">
      <t>シマント</t>
    </rPh>
    <rPh sb="28" eb="29">
      <t>ガワ</t>
    </rPh>
    <rPh sb="30" eb="32">
      <t>ミズベ</t>
    </rPh>
    <rPh sb="32" eb="34">
      <t>セイビ</t>
    </rPh>
    <rPh sb="36" eb="38">
      <t>キバン</t>
    </rPh>
    <rPh sb="38" eb="40">
      <t>セイビ</t>
    </rPh>
    <rPh sb="41" eb="43">
      <t>ドコウ</t>
    </rPh>
    <rPh sb="44" eb="46">
      <t>ヨウヘキ</t>
    </rPh>
    <rPh sb="50" eb="51">
      <t>シキ</t>
    </rPh>
    <phoneticPr fontId="11"/>
  </si>
  <si>
    <t>集水井工　　等</t>
  </si>
  <si>
    <t xml:space="preserve">砂防堰堤、砂防設備設計、用地取得１.３ha　等
</t>
    <rPh sb="0" eb="2">
      <t>サボウ</t>
    </rPh>
    <rPh sb="2" eb="4">
      <t>エンテイ</t>
    </rPh>
    <rPh sb="5" eb="7">
      <t>サボウ</t>
    </rPh>
    <rPh sb="7" eb="9">
      <t>セツビ</t>
    </rPh>
    <rPh sb="9" eb="11">
      <t>セッケイ</t>
    </rPh>
    <rPh sb="12" eb="14">
      <t>ヨウチ</t>
    </rPh>
    <rPh sb="14" eb="16">
      <t>シュトク</t>
    </rPh>
    <rPh sb="22" eb="23">
      <t>トウ</t>
    </rPh>
    <phoneticPr fontId="4"/>
  </si>
  <si>
    <t xml:space="preserve">砂防堰堤、砂防設備設計、用地取得７.１ha　等
</t>
    <rPh sb="0" eb="2">
      <t>サボウ</t>
    </rPh>
    <rPh sb="2" eb="4">
      <t>エンテイ</t>
    </rPh>
    <rPh sb="5" eb="7">
      <t>サボウ</t>
    </rPh>
    <rPh sb="7" eb="9">
      <t>セツビ</t>
    </rPh>
    <rPh sb="9" eb="11">
      <t>セッケイ</t>
    </rPh>
    <rPh sb="12" eb="14">
      <t>ヨウチ</t>
    </rPh>
    <rPh sb="14" eb="16">
      <t>シュトク</t>
    </rPh>
    <rPh sb="22" eb="23">
      <t>トウ</t>
    </rPh>
    <phoneticPr fontId="4"/>
  </si>
  <si>
    <r>
      <t xml:space="preserve">四万十川外河道掘削事業：河道掘削V=13千m3、樹木伐採A=40千m3、護岸工L=103m
後川安並地区堤防拡幅事業：用地取得A=0.01ha
</t>
    </r>
    <r>
      <rPr>
        <sz val="10"/>
        <rFont val="AR P丸ゴシック体M"/>
        <family val="3"/>
        <charset val="128"/>
      </rPr>
      <t>中筋川山路地区堤防整備事業：用地取得A=0.1ha
南海トラフ大地震耐震対策事業：樋門耐震対策N=1基　等</t>
    </r>
    <rPh sb="0" eb="4">
      <t>シマントガワ</t>
    </rPh>
    <rPh sb="4" eb="5">
      <t>ソト</t>
    </rPh>
    <rPh sb="5" eb="9">
      <t>カドウクッサク</t>
    </rPh>
    <rPh sb="9" eb="11">
      <t>ジギョウ</t>
    </rPh>
    <rPh sb="12" eb="16">
      <t>カドウクッサク</t>
    </rPh>
    <rPh sb="20" eb="21">
      <t>セン</t>
    </rPh>
    <rPh sb="24" eb="26">
      <t>ジュモク</t>
    </rPh>
    <rPh sb="26" eb="28">
      <t>バッサイ</t>
    </rPh>
    <rPh sb="32" eb="33">
      <t>セン</t>
    </rPh>
    <rPh sb="36" eb="39">
      <t>ゴガンコウ</t>
    </rPh>
    <rPh sb="46" eb="47">
      <t>ウシ</t>
    </rPh>
    <rPh sb="47" eb="48">
      <t>カワ</t>
    </rPh>
    <rPh sb="48" eb="50">
      <t>ヤスナミ</t>
    </rPh>
    <rPh sb="50" eb="52">
      <t>チク</t>
    </rPh>
    <rPh sb="52" eb="54">
      <t>テイボウ</t>
    </rPh>
    <rPh sb="54" eb="56">
      <t>カクフク</t>
    </rPh>
    <rPh sb="56" eb="58">
      <t>ジギョウ</t>
    </rPh>
    <rPh sb="59" eb="61">
      <t>ヨウチ</t>
    </rPh>
    <rPh sb="61" eb="63">
      <t>シュトク</t>
    </rPh>
    <rPh sb="72" eb="75">
      <t>ナカスジガワ</t>
    </rPh>
    <rPh sb="75" eb="77">
      <t>ヤマチ</t>
    </rPh>
    <rPh sb="77" eb="79">
      <t>チク</t>
    </rPh>
    <rPh sb="79" eb="81">
      <t>テイボウ</t>
    </rPh>
    <rPh sb="81" eb="83">
      <t>セイビ</t>
    </rPh>
    <rPh sb="83" eb="85">
      <t>ジギョウ</t>
    </rPh>
    <rPh sb="86" eb="88">
      <t>ヨウチ</t>
    </rPh>
    <rPh sb="88" eb="90">
      <t>シュトク</t>
    </rPh>
    <rPh sb="98" eb="100">
      <t>ナンカイ</t>
    </rPh>
    <rPh sb="103" eb="106">
      <t>オオジシン</t>
    </rPh>
    <rPh sb="106" eb="108">
      <t>タイシン</t>
    </rPh>
    <rPh sb="108" eb="110">
      <t>タイサク</t>
    </rPh>
    <rPh sb="110" eb="112">
      <t>ジギョウ</t>
    </rPh>
    <rPh sb="113" eb="119">
      <t>ヒモンタイシンタイサク</t>
    </rPh>
    <rPh sb="124" eb="125">
      <t>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</si>
</sst>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_ "/>
    <numFmt numFmtId="178" formatCode="#,##0.0;[Red]\-#,##0.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0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38" fontId="16" fillId="0" borderId="1" xfId="0" applyNumberFormat="1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178" fontId="15" fillId="0" borderId="1" xfId="1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176" fontId="15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38" fontId="15" fillId="0" borderId="0" xfId="0" applyNumberFormat="1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38" fontId="15" fillId="0" borderId="1" xfId="0" applyNumberFormat="1" applyFont="1" applyFill="1" applyBorder="1">
      <alignment vertical="center"/>
    </xf>
    <xf numFmtId="0" fontId="18" fillId="0" borderId="0" xfId="0" applyFont="1" applyFill="1">
      <alignment vertical="center"/>
    </xf>
    <xf numFmtId="178" fontId="15" fillId="0" borderId="1" xfId="1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 shrinkToFit="1"/>
    </xf>
    <xf numFmtId="176" fontId="15" fillId="0" borderId="0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 shrinkToFit="1"/>
    </xf>
    <xf numFmtId="0" fontId="14" fillId="0" borderId="0" xfId="0" applyFont="1" applyFill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Normal="100" zoomScaleSheetLayoutView="100" workbookViewId="0">
      <pane ySplit="3" topLeftCell="A4" activePane="bottomLeft" state="frozen"/>
      <selection pane="bottomLeft" sqref="A1:E1"/>
    </sheetView>
  </sheetViews>
  <sheetFormatPr defaultColWidth="9" defaultRowHeight="14.25" x14ac:dyDescent="0.15"/>
  <cols>
    <col min="1" max="1" width="15.125" style="21" customWidth="1"/>
    <col min="2" max="2" width="30.625" style="21" customWidth="1"/>
    <col min="3" max="3" width="10.625" style="21" customWidth="1"/>
    <col min="4" max="4" width="60.625" style="21" customWidth="1"/>
    <col min="5" max="5" width="25.625" style="21" customWidth="1"/>
    <col min="6" max="16384" width="9" style="2"/>
  </cols>
  <sheetData>
    <row r="1" spans="1:6" ht="20.25" customHeight="1" x14ac:dyDescent="0.15">
      <c r="A1" s="35" t="s">
        <v>5</v>
      </c>
      <c r="B1" s="35"/>
      <c r="C1" s="35"/>
      <c r="D1" s="35"/>
      <c r="E1" s="35"/>
      <c r="F1" s="3"/>
    </row>
    <row r="2" spans="1:6" s="1" customFormat="1" ht="19.5" customHeight="1" x14ac:dyDescent="0.15">
      <c r="A2" s="4" t="s">
        <v>6</v>
      </c>
      <c r="B2" s="4"/>
      <c r="C2" s="4"/>
      <c r="D2" s="4"/>
      <c r="E2" s="5"/>
    </row>
    <row r="3" spans="1:6" s="1" customFormat="1" ht="45" customHeight="1" x14ac:dyDescent="0.15">
      <c r="A3" s="6" t="s">
        <v>3</v>
      </c>
      <c r="B3" s="7" t="s">
        <v>0</v>
      </c>
      <c r="C3" s="6" t="s">
        <v>2</v>
      </c>
      <c r="D3" s="7" t="s">
        <v>4</v>
      </c>
      <c r="E3" s="6" t="s">
        <v>1</v>
      </c>
    </row>
    <row r="4" spans="1:6" ht="200.1" customHeight="1" x14ac:dyDescent="0.15">
      <c r="A4" s="8" t="s">
        <v>11</v>
      </c>
      <c r="B4" s="9" t="s">
        <v>12</v>
      </c>
      <c r="C4" s="10">
        <v>3169</v>
      </c>
      <c r="D4" s="11" t="s">
        <v>64</v>
      </c>
      <c r="E4" s="9"/>
    </row>
    <row r="5" spans="1:6" ht="60" customHeight="1" x14ac:dyDescent="0.15">
      <c r="A5" s="8" t="s">
        <v>11</v>
      </c>
      <c r="B5" s="9" t="s">
        <v>13</v>
      </c>
      <c r="C5" s="10">
        <v>971</v>
      </c>
      <c r="D5" s="12" t="s">
        <v>50</v>
      </c>
      <c r="E5" s="9"/>
    </row>
    <row r="6" spans="1:6" ht="60" customHeight="1" x14ac:dyDescent="0.15">
      <c r="A6" s="8" t="s">
        <v>14</v>
      </c>
      <c r="B6" s="9" t="s">
        <v>15</v>
      </c>
      <c r="C6" s="10">
        <v>802</v>
      </c>
      <c r="D6" s="9" t="s">
        <v>51</v>
      </c>
      <c r="E6" s="9"/>
    </row>
    <row r="7" spans="1:6" ht="60" customHeight="1" x14ac:dyDescent="0.15">
      <c r="A7" s="8" t="s">
        <v>16</v>
      </c>
      <c r="B7" s="9" t="s">
        <v>17</v>
      </c>
      <c r="C7" s="10">
        <v>1432</v>
      </c>
      <c r="D7" s="9" t="s">
        <v>53</v>
      </c>
      <c r="E7" s="9"/>
    </row>
    <row r="8" spans="1:6" ht="60" customHeight="1" x14ac:dyDescent="0.15">
      <c r="A8" s="8" t="s">
        <v>16</v>
      </c>
      <c r="B8" s="9" t="s">
        <v>18</v>
      </c>
      <c r="C8" s="10">
        <v>328</v>
      </c>
      <c r="D8" s="9" t="s">
        <v>52</v>
      </c>
      <c r="E8" s="9"/>
    </row>
    <row r="9" spans="1:6" ht="60" customHeight="1" x14ac:dyDescent="0.15">
      <c r="A9" s="8" t="s">
        <v>19</v>
      </c>
      <c r="B9" s="9" t="s">
        <v>20</v>
      </c>
      <c r="C9" s="10">
        <v>322</v>
      </c>
      <c r="D9" s="9" t="s">
        <v>54</v>
      </c>
      <c r="E9" s="9"/>
    </row>
    <row r="10" spans="1:6" ht="60" customHeight="1" x14ac:dyDescent="0.15">
      <c r="A10" s="8" t="s">
        <v>19</v>
      </c>
      <c r="B10" s="9" t="s">
        <v>21</v>
      </c>
      <c r="C10" s="10">
        <v>998</v>
      </c>
      <c r="D10" s="9" t="s">
        <v>65</v>
      </c>
      <c r="E10" s="9"/>
    </row>
    <row r="11" spans="1:6" ht="80.099999999999994" customHeight="1" x14ac:dyDescent="0.15">
      <c r="A11" s="13" t="s">
        <v>19</v>
      </c>
      <c r="B11" s="9" t="s">
        <v>22</v>
      </c>
      <c r="C11" s="10">
        <v>884</v>
      </c>
      <c r="D11" s="14" t="s">
        <v>71</v>
      </c>
      <c r="E11" s="9"/>
    </row>
    <row r="12" spans="1:6" ht="60" customHeight="1" x14ac:dyDescent="0.15">
      <c r="A12" s="8" t="s">
        <v>23</v>
      </c>
      <c r="B12" s="9" t="s">
        <v>24</v>
      </c>
      <c r="C12" s="10">
        <f>165+42.8</f>
        <v>207.8</v>
      </c>
      <c r="D12" s="15" t="s">
        <v>66</v>
      </c>
      <c r="E12" s="9"/>
    </row>
    <row r="13" spans="1:6" ht="60" customHeight="1" x14ac:dyDescent="0.15">
      <c r="A13" s="8" t="s">
        <v>25</v>
      </c>
      <c r="B13" s="9" t="s">
        <v>26</v>
      </c>
      <c r="C13" s="10">
        <v>41</v>
      </c>
      <c r="D13" s="9" t="s">
        <v>55</v>
      </c>
      <c r="E13" s="9"/>
    </row>
    <row r="14" spans="1:6" ht="60" customHeight="1" x14ac:dyDescent="0.15">
      <c r="A14" s="8" t="s">
        <v>27</v>
      </c>
      <c r="B14" s="9" t="s">
        <v>28</v>
      </c>
      <c r="C14" s="10">
        <v>25</v>
      </c>
      <c r="D14" s="9" t="s">
        <v>56</v>
      </c>
      <c r="E14" s="9"/>
    </row>
    <row r="15" spans="1:6" ht="60" customHeight="1" x14ac:dyDescent="0.15">
      <c r="A15" s="8" t="s">
        <v>29</v>
      </c>
      <c r="B15" s="9" t="s">
        <v>30</v>
      </c>
      <c r="C15" s="10">
        <v>195</v>
      </c>
      <c r="D15" s="9" t="s">
        <v>57</v>
      </c>
      <c r="E15" s="9"/>
    </row>
    <row r="16" spans="1:6" ht="60" customHeight="1" x14ac:dyDescent="0.15">
      <c r="A16" s="8" t="s">
        <v>31</v>
      </c>
      <c r="B16" s="9" t="s">
        <v>32</v>
      </c>
      <c r="C16" s="10">
        <v>19</v>
      </c>
      <c r="D16" s="9" t="s">
        <v>58</v>
      </c>
      <c r="E16" s="9"/>
    </row>
    <row r="17" spans="1:5" ht="60" customHeight="1" x14ac:dyDescent="0.15">
      <c r="A17" s="8" t="s">
        <v>31</v>
      </c>
      <c r="B17" s="9" t="s">
        <v>33</v>
      </c>
      <c r="C17" s="10">
        <f>107.4+35.5</f>
        <v>142.9</v>
      </c>
      <c r="D17" s="9" t="s">
        <v>67</v>
      </c>
      <c r="E17" s="9"/>
    </row>
    <row r="18" spans="1:5" ht="12.75" customHeight="1" x14ac:dyDescent="0.15">
      <c r="A18" s="16"/>
      <c r="B18" s="17"/>
      <c r="C18" s="18"/>
      <c r="D18" s="19"/>
      <c r="E18" s="17"/>
    </row>
    <row r="19" spans="1:5" ht="12.75" customHeight="1" x14ac:dyDescent="0.15">
      <c r="A19" s="16"/>
      <c r="B19" s="17"/>
      <c r="C19" s="18"/>
      <c r="D19" s="19"/>
      <c r="E19" s="17"/>
    </row>
    <row r="20" spans="1:5" s="29" customFormat="1" ht="12.75" customHeight="1" x14ac:dyDescent="0.15">
      <c r="A20" s="16"/>
      <c r="B20" s="17"/>
      <c r="C20" s="18"/>
      <c r="D20" s="19"/>
      <c r="E20" s="17"/>
    </row>
    <row r="21" spans="1:5" s="29" customFormat="1" ht="30" customHeight="1" x14ac:dyDescent="0.15">
      <c r="A21" s="16"/>
      <c r="B21" s="17"/>
      <c r="C21" s="18"/>
      <c r="D21" s="19"/>
      <c r="E21" s="17"/>
    </row>
    <row r="22" spans="1:5" s="29" customFormat="1" ht="30" customHeight="1" x14ac:dyDescent="0.15">
      <c r="A22" s="16"/>
      <c r="B22" s="17"/>
      <c r="C22" s="18"/>
      <c r="D22" s="19"/>
      <c r="E22" s="17"/>
    </row>
    <row r="23" spans="1:5" s="29" customFormat="1" ht="42.75" customHeight="1" x14ac:dyDescent="0.15">
      <c r="A23" s="16"/>
      <c r="B23" s="17"/>
      <c r="C23" s="18"/>
      <c r="D23" s="19"/>
      <c r="E23" s="17"/>
    </row>
    <row r="24" spans="1:5" s="29" customFormat="1" ht="42.75" customHeight="1" x14ac:dyDescent="0.15">
      <c r="A24" s="31"/>
      <c r="B24" s="17"/>
      <c r="C24" s="18"/>
      <c r="D24" s="32"/>
      <c r="E24" s="17"/>
    </row>
    <row r="25" spans="1:5" s="29" customFormat="1" ht="30" customHeight="1" x14ac:dyDescent="0.15">
      <c r="A25" s="16"/>
      <c r="B25" s="17"/>
      <c r="C25" s="18"/>
      <c r="D25" s="19"/>
      <c r="E25" s="17"/>
    </row>
    <row r="26" spans="1:5" s="29" customFormat="1" ht="30" customHeight="1" x14ac:dyDescent="0.15">
      <c r="A26" s="16"/>
      <c r="B26" s="17"/>
      <c r="C26" s="18"/>
      <c r="D26" s="19"/>
      <c r="E26" s="17"/>
    </row>
    <row r="27" spans="1:5" s="29" customFormat="1" ht="13.5" customHeight="1" x14ac:dyDescent="0.15">
      <c r="A27" s="34"/>
      <c r="B27" s="34"/>
      <c r="C27" s="34"/>
      <c r="D27" s="34"/>
      <c r="E27" s="34"/>
    </row>
    <row r="28" spans="1:5" s="29" customFormat="1" ht="13.5" customHeight="1" x14ac:dyDescent="0.15">
      <c r="A28" s="34"/>
      <c r="B28" s="34"/>
      <c r="C28" s="34"/>
      <c r="D28" s="34"/>
      <c r="E28" s="34"/>
    </row>
    <row r="29" spans="1:5" s="29" customFormat="1" x14ac:dyDescent="0.15">
      <c r="A29" s="30"/>
      <c r="B29" s="30"/>
      <c r="C29" s="30"/>
      <c r="D29" s="30"/>
      <c r="E29" s="30"/>
    </row>
    <row r="30" spans="1:5" s="29" customFormat="1" x14ac:dyDescent="0.15">
      <c r="A30" s="30"/>
      <c r="B30" s="30"/>
      <c r="C30" s="30"/>
      <c r="D30" s="30"/>
      <c r="E30" s="30"/>
    </row>
  </sheetData>
  <mergeCells count="3">
    <mergeCell ref="A27:E27"/>
    <mergeCell ref="A28:E28"/>
    <mergeCell ref="A1:E1"/>
  </mergeCells>
  <phoneticPr fontId="1"/>
  <printOptions horizontalCentered="1"/>
  <pageMargins left="0.59055118110236227" right="0.59055118110236227" top="0.78740157480314965" bottom="0.59055118110236227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F9B0-C437-4A69-8628-E6613B51568C}">
  <dimension ref="A1:F28"/>
  <sheetViews>
    <sheetView view="pageBreakPreview" zoomScaleNormal="100" zoomScaleSheetLayoutView="100" workbookViewId="0">
      <pane ySplit="3" topLeftCell="A4" activePane="bottomLeft" state="frozen"/>
      <selection activeCell="D15" sqref="D15"/>
      <selection pane="bottomLeft" sqref="A1:E1"/>
    </sheetView>
  </sheetViews>
  <sheetFormatPr defaultColWidth="9" defaultRowHeight="14.25" x14ac:dyDescent="0.15"/>
  <cols>
    <col min="1" max="1" width="15.125" style="21" customWidth="1"/>
    <col min="2" max="2" width="30.625" style="21" customWidth="1"/>
    <col min="3" max="3" width="10.625" style="21" customWidth="1"/>
    <col min="4" max="4" width="60.625" style="21" customWidth="1"/>
    <col min="5" max="5" width="25.625" style="21" customWidth="1"/>
    <col min="6" max="16384" width="9" style="2"/>
  </cols>
  <sheetData>
    <row r="1" spans="1:6" ht="20.25" customHeight="1" x14ac:dyDescent="0.15">
      <c r="A1" s="35" t="s">
        <v>5</v>
      </c>
      <c r="B1" s="35"/>
      <c r="C1" s="35"/>
      <c r="D1" s="35"/>
      <c r="E1" s="35"/>
      <c r="F1" s="3"/>
    </row>
    <row r="2" spans="1:6" s="1" customFormat="1" ht="19.5" customHeight="1" x14ac:dyDescent="0.15">
      <c r="A2" s="4" t="s">
        <v>8</v>
      </c>
      <c r="B2" s="4"/>
      <c r="C2" s="4"/>
      <c r="D2" s="4"/>
      <c r="E2" s="5"/>
    </row>
    <row r="3" spans="1:6" s="1" customFormat="1" ht="45" customHeight="1" x14ac:dyDescent="0.15">
      <c r="A3" s="6" t="s">
        <v>3</v>
      </c>
      <c r="B3" s="7" t="s">
        <v>0</v>
      </c>
      <c r="C3" s="6" t="s">
        <v>2</v>
      </c>
      <c r="D3" s="7" t="s">
        <v>4</v>
      </c>
      <c r="E3" s="6" t="s">
        <v>1</v>
      </c>
    </row>
    <row r="4" spans="1:6" ht="60" customHeight="1" x14ac:dyDescent="0.15">
      <c r="A4" s="8" t="s">
        <v>34</v>
      </c>
      <c r="B4" s="9" t="s">
        <v>35</v>
      </c>
      <c r="C4" s="20">
        <v>1131</v>
      </c>
      <c r="D4" s="11" t="s">
        <v>59</v>
      </c>
      <c r="E4" s="9"/>
    </row>
    <row r="5" spans="1:6" ht="60" customHeight="1" x14ac:dyDescent="0.15">
      <c r="A5" s="8" t="s">
        <v>36</v>
      </c>
      <c r="B5" s="9" t="s">
        <v>37</v>
      </c>
      <c r="C5" s="20">
        <v>419</v>
      </c>
      <c r="D5" s="22" t="s">
        <v>60</v>
      </c>
      <c r="E5" s="9"/>
    </row>
    <row r="6" spans="1:6" ht="60" customHeight="1" x14ac:dyDescent="0.15">
      <c r="A6" s="8" t="s">
        <v>38</v>
      </c>
      <c r="B6" s="9" t="s">
        <v>39</v>
      </c>
      <c r="C6" s="20">
        <v>6986</v>
      </c>
      <c r="D6" s="11" t="s">
        <v>61</v>
      </c>
      <c r="E6" s="9"/>
    </row>
    <row r="7" spans="1:6" ht="12.75" customHeight="1" x14ac:dyDescent="0.15">
      <c r="A7" s="16"/>
      <c r="B7" s="17"/>
      <c r="C7" s="18"/>
      <c r="D7" s="19"/>
      <c r="E7" s="17"/>
    </row>
    <row r="8" spans="1:6" ht="12.75" customHeight="1" x14ac:dyDescent="0.15">
      <c r="A8" s="16"/>
      <c r="B8" s="17"/>
      <c r="C8" s="18"/>
      <c r="D8" s="19"/>
      <c r="E8" s="17"/>
    </row>
    <row r="9" spans="1:6" s="29" customFormat="1" ht="30" customHeight="1" x14ac:dyDescent="0.15">
      <c r="A9" s="16"/>
      <c r="B9" s="17"/>
      <c r="C9" s="18"/>
      <c r="D9" s="19"/>
      <c r="E9" s="17"/>
    </row>
    <row r="10" spans="1:6" s="29" customFormat="1" ht="30" customHeight="1" x14ac:dyDescent="0.15">
      <c r="A10" s="16"/>
      <c r="B10" s="17"/>
      <c r="C10" s="18"/>
      <c r="D10" s="19"/>
      <c r="E10" s="17"/>
    </row>
    <row r="11" spans="1:6" s="29" customFormat="1" ht="30" customHeight="1" x14ac:dyDescent="0.15">
      <c r="A11" s="31"/>
      <c r="B11" s="17"/>
      <c r="C11" s="18"/>
      <c r="D11" s="32"/>
      <c r="E11" s="17"/>
    </row>
    <row r="12" spans="1:6" s="29" customFormat="1" ht="30" customHeight="1" x14ac:dyDescent="0.15">
      <c r="A12" s="16"/>
      <c r="B12" s="17"/>
      <c r="C12" s="18"/>
      <c r="D12" s="33"/>
      <c r="E12" s="17"/>
    </row>
    <row r="13" spans="1:6" s="29" customFormat="1" ht="30" customHeight="1" x14ac:dyDescent="0.15">
      <c r="A13" s="16"/>
      <c r="B13" s="17"/>
      <c r="C13" s="18"/>
      <c r="D13" s="19"/>
      <c r="E13" s="17"/>
    </row>
    <row r="14" spans="1:6" s="29" customFormat="1" ht="30" customHeight="1" x14ac:dyDescent="0.15">
      <c r="A14" s="16"/>
      <c r="B14" s="17"/>
      <c r="C14" s="18"/>
      <c r="D14" s="19"/>
      <c r="E14" s="17"/>
    </row>
    <row r="15" spans="1:6" s="29" customFormat="1" ht="30" customHeight="1" x14ac:dyDescent="0.15">
      <c r="A15" s="16"/>
      <c r="B15" s="17"/>
      <c r="C15" s="18"/>
      <c r="D15" s="19"/>
      <c r="E15" s="17"/>
    </row>
    <row r="16" spans="1:6" s="29" customFormat="1" ht="30" customHeight="1" x14ac:dyDescent="0.15">
      <c r="A16" s="16"/>
      <c r="B16" s="17"/>
      <c r="C16" s="18"/>
      <c r="D16" s="19"/>
      <c r="E16" s="17"/>
    </row>
    <row r="17" spans="1:5" s="29" customFormat="1" ht="30" customHeight="1" x14ac:dyDescent="0.15">
      <c r="A17" s="16"/>
      <c r="B17" s="17"/>
      <c r="C17" s="18"/>
      <c r="D17" s="19"/>
      <c r="E17" s="17"/>
    </row>
    <row r="18" spans="1:5" s="29" customFormat="1" ht="30" customHeight="1" x14ac:dyDescent="0.15">
      <c r="A18" s="31"/>
      <c r="B18" s="17"/>
      <c r="C18" s="18"/>
      <c r="D18" s="32"/>
      <c r="E18" s="17"/>
    </row>
    <row r="19" spans="1:5" s="29" customFormat="1" ht="30" customHeight="1" x14ac:dyDescent="0.15">
      <c r="A19" s="16"/>
      <c r="B19" s="17"/>
      <c r="C19" s="18"/>
      <c r="D19" s="19"/>
      <c r="E19" s="17"/>
    </row>
    <row r="20" spans="1:5" s="29" customFormat="1" ht="30" customHeight="1" x14ac:dyDescent="0.15">
      <c r="A20" s="16"/>
      <c r="B20" s="17"/>
      <c r="C20" s="18"/>
      <c r="D20" s="19"/>
      <c r="E20" s="17"/>
    </row>
    <row r="21" spans="1:5" s="29" customFormat="1" ht="30" customHeight="1" x14ac:dyDescent="0.15">
      <c r="A21" s="16"/>
      <c r="B21" s="17"/>
      <c r="C21" s="18"/>
      <c r="D21" s="19"/>
      <c r="E21" s="17"/>
    </row>
    <row r="22" spans="1:5" s="29" customFormat="1" ht="30" customHeight="1" x14ac:dyDescent="0.15">
      <c r="A22" s="16"/>
      <c r="B22" s="17"/>
      <c r="C22" s="18"/>
      <c r="D22" s="19"/>
      <c r="E22" s="17"/>
    </row>
    <row r="23" spans="1:5" s="29" customFormat="1" ht="42.75" customHeight="1" x14ac:dyDescent="0.15">
      <c r="A23" s="16"/>
      <c r="B23" s="17"/>
      <c r="C23" s="18"/>
      <c r="D23" s="19"/>
      <c r="E23" s="17"/>
    </row>
    <row r="24" spans="1:5" s="29" customFormat="1" ht="42.75" customHeight="1" x14ac:dyDescent="0.15">
      <c r="A24" s="31"/>
      <c r="B24" s="17"/>
      <c r="C24" s="18"/>
      <c r="D24" s="32"/>
      <c r="E24" s="17"/>
    </row>
    <row r="25" spans="1:5" s="29" customFormat="1" ht="30" customHeight="1" x14ac:dyDescent="0.15">
      <c r="A25" s="16"/>
      <c r="B25" s="17"/>
      <c r="C25" s="18"/>
      <c r="D25" s="19"/>
      <c r="E25" s="17"/>
    </row>
    <row r="26" spans="1:5" s="29" customFormat="1" ht="30" customHeight="1" x14ac:dyDescent="0.15">
      <c r="A26" s="16"/>
      <c r="B26" s="17"/>
      <c r="C26" s="18"/>
      <c r="D26" s="19"/>
      <c r="E26" s="17"/>
    </row>
    <row r="27" spans="1:5" ht="13.5" customHeight="1" x14ac:dyDescent="0.15">
      <c r="A27" s="34"/>
      <c r="B27" s="34"/>
      <c r="C27" s="34"/>
      <c r="D27" s="34"/>
      <c r="E27" s="34"/>
    </row>
    <row r="28" spans="1:5" ht="13.5" customHeight="1" x14ac:dyDescent="0.15">
      <c r="A28" s="34"/>
      <c r="B28" s="34"/>
      <c r="C28" s="34"/>
      <c r="D28" s="34"/>
      <c r="E28" s="34"/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378E-317B-4ADD-AC44-C15EFB033682}">
  <dimension ref="A1:F28"/>
  <sheetViews>
    <sheetView view="pageBreakPreview" zoomScaleNormal="100" zoomScaleSheetLayoutView="100" workbookViewId="0">
      <pane ySplit="3" topLeftCell="A4" activePane="bottomLeft" state="frozen"/>
      <selection pane="bottomLeft" sqref="A1:E1"/>
    </sheetView>
  </sheetViews>
  <sheetFormatPr defaultColWidth="9" defaultRowHeight="14.25" x14ac:dyDescent="0.15"/>
  <cols>
    <col min="1" max="1" width="15.125" style="21" customWidth="1"/>
    <col min="2" max="2" width="30.625" style="21" customWidth="1"/>
    <col min="3" max="3" width="10.625" style="21" customWidth="1"/>
    <col min="4" max="4" width="60.625" style="21" customWidth="1"/>
    <col min="5" max="5" width="25.625" style="21" customWidth="1"/>
    <col min="6" max="16384" width="9" style="21"/>
  </cols>
  <sheetData>
    <row r="1" spans="1:6" ht="20.25" customHeight="1" x14ac:dyDescent="0.15">
      <c r="A1" s="35" t="s">
        <v>5</v>
      </c>
      <c r="B1" s="35"/>
      <c r="C1" s="35"/>
      <c r="D1" s="35"/>
      <c r="E1" s="35"/>
      <c r="F1" s="23"/>
    </row>
    <row r="2" spans="1:6" ht="19.5" customHeight="1" x14ac:dyDescent="0.15">
      <c r="A2" s="4" t="s">
        <v>9</v>
      </c>
      <c r="B2" s="4"/>
      <c r="C2" s="4"/>
      <c r="D2" s="4"/>
      <c r="E2" s="5"/>
    </row>
    <row r="3" spans="1:6" ht="45" customHeight="1" x14ac:dyDescent="0.15">
      <c r="A3" s="6" t="s">
        <v>3</v>
      </c>
      <c r="B3" s="7" t="s">
        <v>0</v>
      </c>
      <c r="C3" s="6" t="s">
        <v>2</v>
      </c>
      <c r="D3" s="7" t="s">
        <v>4</v>
      </c>
      <c r="E3" s="6" t="s">
        <v>1</v>
      </c>
    </row>
    <row r="4" spans="1:6" ht="60" customHeight="1" x14ac:dyDescent="0.15">
      <c r="A4" s="8" t="s">
        <v>40</v>
      </c>
      <c r="B4" s="9" t="s">
        <v>41</v>
      </c>
      <c r="C4" s="20">
        <v>290</v>
      </c>
      <c r="D4" s="11" t="s">
        <v>68</v>
      </c>
      <c r="E4" s="9"/>
    </row>
    <row r="5" spans="1:6" ht="60" customHeight="1" x14ac:dyDescent="0.15">
      <c r="A5" s="8" t="s">
        <v>42</v>
      </c>
      <c r="B5" s="9" t="s">
        <v>43</v>
      </c>
      <c r="C5" s="20">
        <v>342</v>
      </c>
      <c r="D5" s="22" t="s">
        <v>62</v>
      </c>
      <c r="E5" s="9"/>
    </row>
    <row r="6" spans="1:6" ht="12.75" customHeight="1" x14ac:dyDescent="0.15">
      <c r="A6" s="16"/>
      <c r="B6" s="17"/>
      <c r="C6" s="18"/>
      <c r="D6" s="19"/>
      <c r="E6" s="17"/>
    </row>
    <row r="7" spans="1:6" ht="12.75" customHeight="1" x14ac:dyDescent="0.15">
      <c r="A7" s="16"/>
      <c r="B7" s="17"/>
      <c r="C7" s="18"/>
      <c r="D7" s="19"/>
      <c r="E7" s="17"/>
    </row>
    <row r="8" spans="1:6" s="30" customFormat="1" ht="30" customHeight="1" x14ac:dyDescent="0.15">
      <c r="A8" s="16"/>
      <c r="B8" s="17"/>
      <c r="C8" s="18"/>
      <c r="D8" s="19"/>
      <c r="E8" s="17"/>
    </row>
    <row r="9" spans="1:6" s="30" customFormat="1" ht="30" customHeight="1" x14ac:dyDescent="0.15">
      <c r="A9" s="16"/>
      <c r="B9" s="17"/>
      <c r="C9" s="18"/>
      <c r="D9" s="19"/>
      <c r="E9" s="17"/>
    </row>
    <row r="10" spans="1:6" s="30" customFormat="1" ht="30" customHeight="1" x14ac:dyDescent="0.15">
      <c r="A10" s="16"/>
      <c r="B10" s="17"/>
      <c r="C10" s="18"/>
      <c r="D10" s="19"/>
      <c r="E10" s="17"/>
    </row>
    <row r="11" spans="1:6" s="30" customFormat="1" ht="30" customHeight="1" x14ac:dyDescent="0.15">
      <c r="A11" s="31"/>
      <c r="B11" s="17"/>
      <c r="C11" s="18"/>
      <c r="D11" s="32"/>
      <c r="E11" s="17"/>
    </row>
    <row r="12" spans="1:6" s="30" customFormat="1" ht="30" customHeight="1" x14ac:dyDescent="0.15">
      <c r="A12" s="16"/>
      <c r="B12" s="17"/>
      <c r="C12" s="18"/>
      <c r="D12" s="33"/>
      <c r="E12" s="17"/>
    </row>
    <row r="13" spans="1:6" s="30" customFormat="1" ht="30" customHeight="1" x14ac:dyDescent="0.15">
      <c r="A13" s="16"/>
      <c r="B13" s="17"/>
      <c r="C13" s="18"/>
      <c r="D13" s="19"/>
      <c r="E13" s="17"/>
    </row>
    <row r="14" spans="1:6" s="30" customFormat="1" ht="30" customHeight="1" x14ac:dyDescent="0.15">
      <c r="A14" s="16"/>
      <c r="B14" s="17"/>
      <c r="C14" s="18"/>
      <c r="D14" s="19"/>
      <c r="E14" s="17"/>
    </row>
    <row r="15" spans="1:6" s="30" customFormat="1" ht="30" customHeight="1" x14ac:dyDescent="0.15">
      <c r="A15" s="16"/>
      <c r="B15" s="17"/>
      <c r="C15" s="18"/>
      <c r="D15" s="19"/>
      <c r="E15" s="17"/>
    </row>
    <row r="16" spans="1:6" s="30" customFormat="1" ht="30" customHeight="1" x14ac:dyDescent="0.15">
      <c r="A16" s="16"/>
      <c r="B16" s="17"/>
      <c r="C16" s="18"/>
      <c r="D16" s="19"/>
      <c r="E16" s="17"/>
    </row>
    <row r="17" spans="1:5" s="30" customFormat="1" ht="30" customHeight="1" x14ac:dyDescent="0.15">
      <c r="A17" s="16"/>
      <c r="B17" s="17"/>
      <c r="C17" s="18"/>
      <c r="D17" s="19"/>
      <c r="E17" s="17"/>
    </row>
    <row r="18" spans="1:5" s="30" customFormat="1" ht="30" customHeight="1" x14ac:dyDescent="0.15">
      <c r="A18" s="31"/>
      <c r="B18" s="17"/>
      <c r="C18" s="18"/>
      <c r="D18" s="32"/>
      <c r="E18" s="17"/>
    </row>
    <row r="19" spans="1:5" s="30" customFormat="1" ht="30" customHeight="1" x14ac:dyDescent="0.15">
      <c r="A19" s="16"/>
      <c r="B19" s="17"/>
      <c r="C19" s="18"/>
      <c r="D19" s="19"/>
      <c r="E19" s="17"/>
    </row>
    <row r="20" spans="1:5" s="30" customFormat="1" ht="30" customHeight="1" x14ac:dyDescent="0.15">
      <c r="A20" s="16"/>
      <c r="B20" s="17"/>
      <c r="C20" s="18"/>
      <c r="D20" s="19"/>
      <c r="E20" s="17"/>
    </row>
    <row r="21" spans="1:5" s="30" customFormat="1" ht="30" customHeight="1" x14ac:dyDescent="0.15">
      <c r="A21" s="16"/>
      <c r="B21" s="17"/>
      <c r="C21" s="18"/>
      <c r="D21" s="19"/>
      <c r="E21" s="17"/>
    </row>
    <row r="22" spans="1:5" s="30" customFormat="1" ht="30" customHeight="1" x14ac:dyDescent="0.15">
      <c r="A22" s="16"/>
      <c r="B22" s="17"/>
      <c r="C22" s="18"/>
      <c r="D22" s="19"/>
      <c r="E22" s="17"/>
    </row>
    <row r="23" spans="1:5" s="30" customFormat="1" ht="42.75" customHeight="1" x14ac:dyDescent="0.15">
      <c r="A23" s="16"/>
      <c r="B23" s="17"/>
      <c r="C23" s="18"/>
      <c r="D23" s="19"/>
      <c r="E23" s="17"/>
    </row>
    <row r="24" spans="1:5" s="30" customFormat="1" ht="42.75" customHeight="1" x14ac:dyDescent="0.15">
      <c r="A24" s="31"/>
      <c r="B24" s="17"/>
      <c r="C24" s="18"/>
      <c r="D24" s="32"/>
      <c r="E24" s="17"/>
    </row>
    <row r="25" spans="1:5" s="30" customFormat="1" ht="30" customHeight="1" x14ac:dyDescent="0.15">
      <c r="A25" s="16"/>
      <c r="B25" s="17"/>
      <c r="C25" s="18"/>
      <c r="D25" s="19"/>
      <c r="E25" s="17"/>
    </row>
    <row r="26" spans="1:5" s="30" customFormat="1" ht="30" customHeight="1" x14ac:dyDescent="0.15">
      <c r="A26" s="16"/>
      <c r="B26" s="17"/>
      <c r="C26" s="18"/>
      <c r="D26" s="19"/>
      <c r="E26" s="17"/>
    </row>
    <row r="27" spans="1:5" ht="13.5" customHeight="1" x14ac:dyDescent="0.15">
      <c r="A27" s="34"/>
      <c r="B27" s="34"/>
      <c r="C27" s="34"/>
      <c r="D27" s="34"/>
      <c r="E27" s="34"/>
    </row>
    <row r="28" spans="1:5" ht="13.5" customHeight="1" x14ac:dyDescent="0.15">
      <c r="A28" s="34"/>
      <c r="B28" s="34"/>
      <c r="C28" s="34"/>
      <c r="D28" s="34"/>
      <c r="E28" s="34"/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6C84-1F63-4AEF-8DD9-85B38C3D29D5}">
  <dimension ref="A1:F28"/>
  <sheetViews>
    <sheetView view="pageBreakPreview" zoomScaleNormal="100" zoomScaleSheetLayoutView="100" workbookViewId="0">
      <pane ySplit="3" topLeftCell="A4" activePane="bottomLeft" state="frozen"/>
      <selection pane="bottomLeft" sqref="A1:E1"/>
    </sheetView>
  </sheetViews>
  <sheetFormatPr defaultColWidth="9" defaultRowHeight="14.25" x14ac:dyDescent="0.15"/>
  <cols>
    <col min="1" max="1" width="15.125" style="21" customWidth="1"/>
    <col min="2" max="2" width="30.625" style="21" customWidth="1"/>
    <col min="3" max="3" width="10.625" style="21" customWidth="1"/>
    <col min="4" max="4" width="60.625" style="21" customWidth="1"/>
    <col min="5" max="5" width="25.625" style="21" customWidth="1"/>
    <col min="6" max="16384" width="9" style="21"/>
  </cols>
  <sheetData>
    <row r="1" spans="1:6" ht="20.25" customHeight="1" x14ac:dyDescent="0.15">
      <c r="A1" s="35" t="s">
        <v>5</v>
      </c>
      <c r="B1" s="35"/>
      <c r="C1" s="35"/>
      <c r="D1" s="35"/>
      <c r="E1" s="35"/>
      <c r="F1" s="23"/>
    </row>
    <row r="2" spans="1:6" ht="19.5" customHeight="1" x14ac:dyDescent="0.15">
      <c r="A2" s="4" t="s">
        <v>7</v>
      </c>
      <c r="B2" s="4"/>
      <c r="C2" s="4"/>
      <c r="D2" s="4"/>
      <c r="E2" s="5"/>
    </row>
    <row r="3" spans="1:6" ht="45" customHeight="1" x14ac:dyDescent="0.15">
      <c r="A3" s="6" t="s">
        <v>3</v>
      </c>
      <c r="B3" s="7" t="s">
        <v>0</v>
      </c>
      <c r="C3" s="6" t="s">
        <v>2</v>
      </c>
      <c r="D3" s="7" t="s">
        <v>4</v>
      </c>
      <c r="E3" s="6" t="s">
        <v>1</v>
      </c>
    </row>
    <row r="4" spans="1:6" s="27" customFormat="1" ht="60" customHeight="1" x14ac:dyDescent="0.15">
      <c r="A4" s="24" t="s">
        <v>44</v>
      </c>
      <c r="B4" s="25" t="s">
        <v>45</v>
      </c>
      <c r="C4" s="10">
        <f>803+1658</f>
        <v>2461</v>
      </c>
      <c r="D4" s="26" t="s">
        <v>70</v>
      </c>
      <c r="E4" s="25"/>
    </row>
    <row r="5" spans="1:6" s="27" customFormat="1" ht="60" customHeight="1" x14ac:dyDescent="0.15">
      <c r="A5" s="28" t="s">
        <v>46</v>
      </c>
      <c r="B5" s="25" t="s">
        <v>47</v>
      </c>
      <c r="C5" s="10">
        <v>512</v>
      </c>
      <c r="D5" s="26" t="s">
        <v>69</v>
      </c>
      <c r="E5" s="25"/>
    </row>
    <row r="6" spans="1:6" ht="12.75" customHeight="1" x14ac:dyDescent="0.15">
      <c r="A6" s="16"/>
      <c r="B6" s="17"/>
      <c r="C6" s="18"/>
      <c r="D6" s="19"/>
      <c r="E6" s="17"/>
    </row>
    <row r="7" spans="1:6" ht="12.75" customHeight="1" x14ac:dyDescent="0.15">
      <c r="A7" s="16"/>
      <c r="B7" s="17"/>
      <c r="C7" s="18"/>
      <c r="D7" s="19"/>
      <c r="E7" s="17"/>
    </row>
    <row r="8" spans="1:6" s="30" customFormat="1" ht="30" customHeight="1" x14ac:dyDescent="0.15">
      <c r="A8" s="16"/>
      <c r="B8" s="17"/>
      <c r="C8" s="18"/>
      <c r="D8" s="19"/>
      <c r="E8" s="17"/>
    </row>
    <row r="9" spans="1:6" s="30" customFormat="1" ht="30" customHeight="1" x14ac:dyDescent="0.15">
      <c r="A9" s="16"/>
      <c r="B9" s="17"/>
      <c r="C9" s="18"/>
      <c r="D9" s="19"/>
      <c r="E9" s="17"/>
    </row>
    <row r="10" spans="1:6" s="30" customFormat="1" ht="30" customHeight="1" x14ac:dyDescent="0.15">
      <c r="A10" s="16"/>
      <c r="B10" s="17"/>
      <c r="C10" s="18"/>
      <c r="D10" s="19"/>
      <c r="E10" s="17"/>
    </row>
    <row r="11" spans="1:6" s="30" customFormat="1" ht="30" customHeight="1" x14ac:dyDescent="0.15">
      <c r="A11" s="31"/>
      <c r="B11" s="17"/>
      <c r="C11" s="18"/>
      <c r="D11" s="32"/>
      <c r="E11" s="17"/>
    </row>
    <row r="12" spans="1:6" s="30" customFormat="1" ht="30" customHeight="1" x14ac:dyDescent="0.15">
      <c r="A12" s="16"/>
      <c r="B12" s="17"/>
      <c r="C12" s="18"/>
      <c r="D12" s="33"/>
      <c r="E12" s="17"/>
    </row>
    <row r="13" spans="1:6" s="30" customFormat="1" ht="30" customHeight="1" x14ac:dyDescent="0.15">
      <c r="A13" s="16"/>
      <c r="B13" s="17"/>
      <c r="C13" s="18"/>
      <c r="D13" s="19"/>
      <c r="E13" s="17"/>
    </row>
    <row r="14" spans="1:6" s="30" customFormat="1" ht="30" customHeight="1" x14ac:dyDescent="0.15">
      <c r="A14" s="16"/>
      <c r="B14" s="17"/>
      <c r="C14" s="18"/>
      <c r="D14" s="19"/>
      <c r="E14" s="17"/>
    </row>
    <row r="15" spans="1:6" s="30" customFormat="1" ht="30" customHeight="1" x14ac:dyDescent="0.15">
      <c r="A15" s="16"/>
      <c r="B15" s="17"/>
      <c r="C15" s="18"/>
      <c r="D15" s="19"/>
      <c r="E15" s="17"/>
    </row>
    <row r="16" spans="1:6" s="30" customFormat="1" ht="30" customHeight="1" x14ac:dyDescent="0.15">
      <c r="A16" s="16"/>
      <c r="B16" s="17"/>
      <c r="C16" s="18"/>
      <c r="D16" s="19"/>
      <c r="E16" s="17"/>
    </row>
    <row r="17" spans="1:5" s="30" customFormat="1" ht="30" customHeight="1" x14ac:dyDescent="0.15">
      <c r="A17" s="16"/>
      <c r="B17" s="17"/>
      <c r="C17" s="18"/>
      <c r="D17" s="19"/>
      <c r="E17" s="17"/>
    </row>
    <row r="18" spans="1:5" s="30" customFormat="1" ht="30" customHeight="1" x14ac:dyDescent="0.15">
      <c r="A18" s="31"/>
      <c r="B18" s="17"/>
      <c r="C18" s="18"/>
      <c r="D18" s="32"/>
      <c r="E18" s="17"/>
    </row>
    <row r="19" spans="1:5" s="30" customFormat="1" ht="30" customHeight="1" x14ac:dyDescent="0.15">
      <c r="A19" s="16"/>
      <c r="B19" s="17"/>
      <c r="C19" s="18"/>
      <c r="D19" s="19"/>
      <c r="E19" s="17"/>
    </row>
    <row r="20" spans="1:5" s="30" customFormat="1" ht="30" customHeight="1" x14ac:dyDescent="0.15">
      <c r="A20" s="16"/>
      <c r="B20" s="17"/>
      <c r="C20" s="18"/>
      <c r="D20" s="19"/>
      <c r="E20" s="17"/>
    </row>
    <row r="21" spans="1:5" s="30" customFormat="1" ht="30" customHeight="1" x14ac:dyDescent="0.15">
      <c r="A21" s="16"/>
      <c r="B21" s="17"/>
      <c r="C21" s="18"/>
      <c r="D21" s="19"/>
      <c r="E21" s="17"/>
    </row>
    <row r="22" spans="1:5" s="30" customFormat="1" ht="30" customHeight="1" x14ac:dyDescent="0.15">
      <c r="A22" s="16"/>
      <c r="B22" s="17"/>
      <c r="C22" s="18"/>
      <c r="D22" s="19"/>
      <c r="E22" s="17"/>
    </row>
    <row r="23" spans="1:5" s="30" customFormat="1" ht="42.75" customHeight="1" x14ac:dyDescent="0.15">
      <c r="A23" s="16"/>
      <c r="B23" s="17"/>
      <c r="C23" s="18"/>
      <c r="D23" s="19"/>
      <c r="E23" s="17"/>
    </row>
    <row r="24" spans="1:5" s="30" customFormat="1" ht="42.75" customHeight="1" x14ac:dyDescent="0.15">
      <c r="A24" s="31"/>
      <c r="B24" s="17"/>
      <c r="C24" s="18"/>
      <c r="D24" s="32"/>
      <c r="E24" s="17"/>
    </row>
    <row r="25" spans="1:5" s="30" customFormat="1" ht="30" customHeight="1" x14ac:dyDescent="0.15">
      <c r="A25" s="16"/>
      <c r="B25" s="17"/>
      <c r="C25" s="18"/>
      <c r="D25" s="19"/>
      <c r="E25" s="17"/>
    </row>
    <row r="26" spans="1:5" s="30" customFormat="1" ht="30" customHeight="1" x14ac:dyDescent="0.15">
      <c r="A26" s="16"/>
      <c r="B26" s="17"/>
      <c r="C26" s="18"/>
      <c r="D26" s="19"/>
      <c r="E26" s="17"/>
    </row>
    <row r="27" spans="1:5" s="30" customFormat="1" ht="13.5" customHeight="1" x14ac:dyDescent="0.15">
      <c r="A27" s="34"/>
      <c r="B27" s="34"/>
      <c r="C27" s="34"/>
      <c r="D27" s="34"/>
      <c r="E27" s="34"/>
    </row>
    <row r="28" spans="1:5" ht="13.5" customHeight="1" x14ac:dyDescent="0.15">
      <c r="A28" s="34"/>
      <c r="B28" s="34"/>
      <c r="C28" s="34"/>
      <c r="D28" s="34"/>
      <c r="E28" s="34"/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A12A-E151-4F12-AFB9-EFAAD622DE8D}">
  <dimension ref="A1:F28"/>
  <sheetViews>
    <sheetView view="pageBreakPreview" zoomScaleNormal="100" zoomScaleSheetLayoutView="100" workbookViewId="0">
      <pane ySplit="3" topLeftCell="A4" activePane="bottomLeft" state="frozen"/>
      <selection pane="bottomLeft" sqref="A1:E1"/>
    </sheetView>
  </sheetViews>
  <sheetFormatPr defaultColWidth="9" defaultRowHeight="14.25" x14ac:dyDescent="0.15"/>
  <cols>
    <col min="1" max="1" width="15.125" style="21" customWidth="1"/>
    <col min="2" max="2" width="30.625" style="21" customWidth="1"/>
    <col min="3" max="3" width="10.625" style="21" customWidth="1"/>
    <col min="4" max="4" width="60.625" style="21" customWidth="1"/>
    <col min="5" max="5" width="25.625" style="21" customWidth="1"/>
    <col min="6" max="16384" width="9" style="21"/>
  </cols>
  <sheetData>
    <row r="1" spans="1:6" ht="20.25" customHeight="1" x14ac:dyDescent="0.15">
      <c r="A1" s="35" t="s">
        <v>5</v>
      </c>
      <c r="B1" s="35"/>
      <c r="C1" s="35"/>
      <c r="D1" s="35"/>
      <c r="E1" s="35"/>
      <c r="F1" s="23"/>
    </row>
    <row r="2" spans="1:6" ht="19.5" customHeight="1" x14ac:dyDescent="0.15">
      <c r="A2" s="4" t="s">
        <v>10</v>
      </c>
      <c r="B2" s="4"/>
      <c r="C2" s="4"/>
      <c r="D2" s="4"/>
      <c r="E2" s="5"/>
    </row>
    <row r="3" spans="1:6" ht="45" customHeight="1" x14ac:dyDescent="0.15">
      <c r="A3" s="6" t="s">
        <v>3</v>
      </c>
      <c r="B3" s="7" t="s">
        <v>0</v>
      </c>
      <c r="C3" s="6" t="s">
        <v>2</v>
      </c>
      <c r="D3" s="7" t="s">
        <v>4</v>
      </c>
      <c r="E3" s="6" t="s">
        <v>1</v>
      </c>
    </row>
    <row r="4" spans="1:6" ht="60" customHeight="1" x14ac:dyDescent="0.15">
      <c r="A4" s="8" t="s">
        <v>48</v>
      </c>
      <c r="B4" s="9" t="s">
        <v>49</v>
      </c>
      <c r="C4" s="20">
        <v>1367</v>
      </c>
      <c r="D4" s="9" t="s">
        <v>63</v>
      </c>
      <c r="E4" s="9"/>
    </row>
    <row r="5" spans="1:6" ht="12.75" customHeight="1" x14ac:dyDescent="0.15">
      <c r="A5" s="16"/>
      <c r="B5" s="17"/>
      <c r="C5" s="18"/>
      <c r="D5" s="19"/>
      <c r="E5" s="17"/>
    </row>
    <row r="6" spans="1:6" ht="12.75" customHeight="1" x14ac:dyDescent="0.15">
      <c r="A6" s="16"/>
      <c r="B6" s="17"/>
      <c r="C6" s="18"/>
      <c r="D6" s="19"/>
      <c r="E6" s="17"/>
    </row>
    <row r="7" spans="1:6" s="30" customFormat="1" ht="30" customHeight="1" x14ac:dyDescent="0.15">
      <c r="A7" s="16"/>
      <c r="B7" s="17"/>
      <c r="C7" s="18"/>
      <c r="D7" s="19"/>
      <c r="E7" s="17"/>
    </row>
    <row r="8" spans="1:6" s="30" customFormat="1" ht="30" customHeight="1" x14ac:dyDescent="0.15">
      <c r="A8" s="16"/>
      <c r="B8" s="17"/>
      <c r="C8" s="18"/>
      <c r="D8" s="19"/>
      <c r="E8" s="17"/>
    </row>
    <row r="9" spans="1:6" s="30" customFormat="1" ht="30" customHeight="1" x14ac:dyDescent="0.15">
      <c r="A9" s="16"/>
      <c r="B9" s="17"/>
      <c r="C9" s="18"/>
      <c r="D9" s="19"/>
      <c r="E9" s="17"/>
    </row>
    <row r="10" spans="1:6" s="30" customFormat="1" ht="30" customHeight="1" x14ac:dyDescent="0.15">
      <c r="A10" s="16"/>
      <c r="B10" s="17"/>
      <c r="C10" s="18"/>
      <c r="D10" s="19"/>
      <c r="E10" s="17"/>
    </row>
    <row r="11" spans="1:6" s="30" customFormat="1" ht="30" customHeight="1" x14ac:dyDescent="0.15">
      <c r="A11" s="31"/>
      <c r="B11" s="17"/>
      <c r="C11" s="18"/>
      <c r="D11" s="32"/>
      <c r="E11" s="17"/>
    </row>
    <row r="12" spans="1:6" s="30" customFormat="1" ht="30" customHeight="1" x14ac:dyDescent="0.15">
      <c r="A12" s="16"/>
      <c r="B12" s="17"/>
      <c r="C12" s="18"/>
      <c r="D12" s="33"/>
      <c r="E12" s="17"/>
    </row>
    <row r="13" spans="1:6" s="30" customFormat="1" ht="30" customHeight="1" x14ac:dyDescent="0.15">
      <c r="A13" s="16"/>
      <c r="B13" s="17"/>
      <c r="C13" s="18"/>
      <c r="D13" s="19"/>
      <c r="E13" s="17"/>
    </row>
    <row r="14" spans="1:6" s="30" customFormat="1" ht="30" customHeight="1" x14ac:dyDescent="0.15">
      <c r="A14" s="16"/>
      <c r="B14" s="17"/>
      <c r="C14" s="18"/>
      <c r="D14" s="19"/>
      <c r="E14" s="17"/>
    </row>
    <row r="15" spans="1:6" s="30" customFormat="1" ht="30" customHeight="1" x14ac:dyDescent="0.15">
      <c r="A15" s="16"/>
      <c r="B15" s="17"/>
      <c r="C15" s="18"/>
      <c r="D15" s="19"/>
      <c r="E15" s="17"/>
    </row>
    <row r="16" spans="1:6" s="30" customFormat="1" ht="30" customHeight="1" x14ac:dyDescent="0.15">
      <c r="A16" s="16"/>
      <c r="B16" s="17"/>
      <c r="C16" s="18"/>
      <c r="D16" s="19"/>
      <c r="E16" s="17"/>
    </row>
    <row r="17" spans="1:5" s="30" customFormat="1" ht="30" customHeight="1" x14ac:dyDescent="0.15">
      <c r="A17" s="16"/>
      <c r="B17" s="17"/>
      <c r="C17" s="18"/>
      <c r="D17" s="19"/>
      <c r="E17" s="17"/>
    </row>
    <row r="18" spans="1:5" s="30" customFormat="1" ht="30" customHeight="1" x14ac:dyDescent="0.15">
      <c r="A18" s="31"/>
      <c r="B18" s="17"/>
      <c r="C18" s="18"/>
      <c r="D18" s="32"/>
      <c r="E18" s="17"/>
    </row>
    <row r="19" spans="1:5" s="30" customFormat="1" ht="30" customHeight="1" x14ac:dyDescent="0.15">
      <c r="A19" s="16"/>
      <c r="B19" s="17"/>
      <c r="C19" s="18"/>
      <c r="D19" s="19"/>
      <c r="E19" s="17"/>
    </row>
    <row r="20" spans="1:5" s="30" customFormat="1" ht="30" customHeight="1" x14ac:dyDescent="0.15">
      <c r="A20" s="16"/>
      <c r="B20" s="17"/>
      <c r="C20" s="18"/>
      <c r="D20" s="19"/>
      <c r="E20" s="17"/>
    </row>
    <row r="21" spans="1:5" s="30" customFormat="1" ht="30" customHeight="1" x14ac:dyDescent="0.15">
      <c r="A21" s="16"/>
      <c r="B21" s="17"/>
      <c r="C21" s="18"/>
      <c r="D21" s="19"/>
      <c r="E21" s="17"/>
    </row>
    <row r="22" spans="1:5" s="30" customFormat="1" ht="30" customHeight="1" x14ac:dyDescent="0.15">
      <c r="A22" s="16"/>
      <c r="B22" s="17"/>
      <c r="C22" s="18"/>
      <c r="D22" s="19"/>
      <c r="E22" s="17"/>
    </row>
    <row r="23" spans="1:5" s="30" customFormat="1" ht="42.75" customHeight="1" x14ac:dyDescent="0.15">
      <c r="A23" s="16"/>
      <c r="B23" s="17"/>
      <c r="C23" s="18"/>
      <c r="D23" s="19"/>
      <c r="E23" s="17"/>
    </row>
    <row r="24" spans="1:5" s="30" customFormat="1" ht="42.75" customHeight="1" x14ac:dyDescent="0.15">
      <c r="A24" s="31"/>
      <c r="B24" s="17"/>
      <c r="C24" s="18"/>
      <c r="D24" s="32"/>
      <c r="E24" s="17"/>
    </row>
    <row r="25" spans="1:5" s="30" customFormat="1" ht="30" customHeight="1" x14ac:dyDescent="0.15">
      <c r="A25" s="16"/>
      <c r="B25" s="17"/>
      <c r="C25" s="18"/>
      <c r="D25" s="19"/>
      <c r="E25" s="17"/>
    </row>
    <row r="26" spans="1:5" s="30" customFormat="1" ht="30" customHeight="1" x14ac:dyDescent="0.15">
      <c r="A26" s="16"/>
      <c r="B26" s="17"/>
      <c r="C26" s="18"/>
      <c r="D26" s="19"/>
      <c r="E26" s="17"/>
    </row>
    <row r="27" spans="1:5" s="30" customFormat="1" ht="13.5" customHeight="1" x14ac:dyDescent="0.15">
      <c r="A27" s="34"/>
      <c r="B27" s="34"/>
      <c r="C27" s="34"/>
      <c r="D27" s="34"/>
      <c r="E27" s="34"/>
    </row>
    <row r="28" spans="1:5" ht="13.5" customHeight="1" x14ac:dyDescent="0.15">
      <c r="A28" s="34"/>
      <c r="B28" s="34"/>
      <c r="C28" s="34"/>
      <c r="D28" s="34"/>
      <c r="E28" s="34"/>
    </row>
  </sheetData>
  <mergeCells count="3">
    <mergeCell ref="A1:E1"/>
    <mergeCell ref="A27:E27"/>
    <mergeCell ref="A28:E28"/>
  </mergeCells>
  <phoneticPr fontId="13"/>
  <printOptions horizontalCentered="1"/>
  <pageMargins left="0.59055118110236227" right="0.59055118110236227" top="0.78740157480314965" bottom="0.59055118110236227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地すべり事業</vt:lpstr>
      <vt:lpstr>砂防事業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地すべり事業!Print_Area</vt:lpstr>
      <vt:lpstr>ダム事業!Print_Titles</vt:lpstr>
      <vt:lpstr>河川事業!Print_Titles</vt:lpstr>
      <vt:lpstr>海岸事業!Print_Titles</vt:lpstr>
      <vt:lpstr>砂防事業!Print_Titles</vt:lpstr>
      <vt:lpstr>地すべり事業!Print_Titles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2026-04-27T05:12:36Z</dcterms:created>
  <dcterms:modified xsi:type="dcterms:W3CDTF">2026-04-27T05:12:41Z</dcterms:modified>
</cp:coreProperties>
</file>