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幹部･総務･企画･河川\22企画部\10企画課\企画第１係\■31_(情報開示)直轄事業の詳細な事業内容の公表\■R6（情報開示）直轄事業の詳細な事業内容の公表\04_HP\"/>
    </mc:Choice>
  </mc:AlternateContent>
  <xr:revisionPtr revIDLastSave="0" documentId="13_ncr:1_{731CDC10-3DBD-48B8-A36A-7889C7DCD7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河川事業" sheetId="3" r:id="rId1"/>
    <sheet name="ダム事業" sheetId="4" r:id="rId2"/>
    <sheet name="地すべり対策事業" sheetId="5" r:id="rId3"/>
    <sheet name="砂防事業" sheetId="6" r:id="rId4"/>
    <sheet name="海岸事業" sheetId="7" r:id="rId5"/>
  </sheets>
  <definedNames>
    <definedName name="_xlnm._FilterDatabase" localSheetId="1" hidden="1">ダム事業!$A$26:$E$26</definedName>
    <definedName name="_xlnm._FilterDatabase" localSheetId="0" hidden="1">河川事業!$A$26:$E$26</definedName>
    <definedName name="_xlnm._FilterDatabase" localSheetId="4" hidden="1">海岸事業!$A$26:$E$26</definedName>
    <definedName name="_xlnm._FilterDatabase" localSheetId="3" hidden="1">砂防事業!$A$26:$E$26</definedName>
    <definedName name="_xlnm._FilterDatabase" localSheetId="2" hidden="1">地すべり対策事業!$A$26:$E$26</definedName>
    <definedName name="_xlnm.Print_Area" localSheetId="1">ダム事業!$A$1:$E$6</definedName>
    <definedName name="_xlnm.Print_Area" localSheetId="0">河川事業!$A$1:$E$17</definedName>
    <definedName name="_xlnm.Print_Area" localSheetId="4">海岸事業!$A$1:$E$4</definedName>
    <definedName name="_xlnm.Print_Area" localSheetId="3">砂防事業!$A$1:$E$5</definedName>
    <definedName name="_xlnm.Print_Area" localSheetId="2">地すべり対策事業!$A$1:$E$5</definedName>
    <definedName name="_xlnm.Print_Titles" localSheetId="1">ダム事業!$1:$3</definedName>
    <definedName name="_xlnm.Print_Titles" localSheetId="0">河川事業!$1:$3</definedName>
    <definedName name="_xlnm.Print_Titles" localSheetId="4">海岸事業!$1:$3</definedName>
    <definedName name="_xlnm.Print_Titles" localSheetId="3">砂防事業!$1:$3</definedName>
    <definedName name="_xlnm.Print_Titles" localSheetId="2">地すべり対策事業!$1:$3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" l="1"/>
  <c r="C5" i="5"/>
  <c r="C9" i="3"/>
  <c r="C12" i="3"/>
</calcChain>
</file>

<file path=xl/sharedStrings.xml><?xml version="1.0" encoding="utf-8"?>
<sst xmlns="http://schemas.openxmlformats.org/spreadsheetml/2006/main" count="101" uniqueCount="71">
  <si>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</si>
  <si>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</si>
  <si>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</si>
  <si>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</si>
  <si>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事業内容</t>
    <rPh sb="0" eb="2">
      <t>ジギョウ</t>
    </rPh>
    <rPh sb="2" eb="4">
      <t>ナイヨウ</t>
    </rPh>
    <phoneticPr fontId="1"/>
  </si>
  <si>
    <t>令和6年度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</si>
  <si>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【河川事業】</t>
    <rPh sb="1" eb="3">
      <t>カセン</t>
    </rPh>
    <rPh sb="3" eb="5">
      <t>ジギョウ</t>
    </rPh>
    <phoneticPr fontId="1"/>
  </si>
  <si>
    <t>徳島県</t>
    <rPh sb="0" eb="3">
      <t>トクシマケン</t>
    </rPh>
    <phoneticPr fontId="1"/>
  </si>
  <si>
    <t>吉野川直轄河川改修事業</t>
    <rPh sb="0" eb="3">
      <t>ヨシノガワ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</si>
  <si>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那賀川直轄河川改修事業</t>
    <rPh sb="0" eb="3">
      <t>ナカガワ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</si>
  <si>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高知県</t>
    <rPh sb="0" eb="3">
      <t>コウチケン</t>
    </rPh>
    <phoneticPr fontId="2"/>
  </si>
  <si>
    <t>愛媛県</t>
    <rPh sb="0" eb="3">
      <t>エヒメケン</t>
    </rPh>
    <phoneticPr fontId="2"/>
  </si>
  <si>
    <t>香川県</t>
    <rPh sb="0" eb="3">
      <t>カガワケン</t>
    </rPh>
    <phoneticPr fontId="2"/>
  </si>
  <si>
    <t>徳島県
高知県</t>
    <rPh sb="0" eb="3">
      <t>トクシマケン</t>
    </rPh>
    <rPh sb="4" eb="7">
      <t>コウチケン</t>
    </rPh>
    <phoneticPr fontId="9"/>
  </si>
  <si>
    <t>徳島県</t>
    <rPh sb="0" eb="2">
      <t>トクシマ</t>
    </rPh>
    <rPh sb="2" eb="3">
      <t>ケン</t>
    </rPh>
    <phoneticPr fontId="7"/>
  </si>
  <si>
    <t>高知県</t>
    <rPh sb="0" eb="3">
      <t>コウチケン</t>
    </rPh>
    <phoneticPr fontId="7"/>
  </si>
  <si>
    <t>愛媛県</t>
    <rPh sb="0" eb="2">
      <t>エヒメ</t>
    </rPh>
    <rPh sb="2" eb="3">
      <t>ケン</t>
    </rPh>
    <phoneticPr fontId="7"/>
  </si>
  <si>
    <t>愛媛県</t>
    <rPh sb="0" eb="3">
      <t>エヒメケン</t>
    </rPh>
    <phoneticPr fontId="8"/>
  </si>
  <si>
    <t>物部川直轄河川改修事業</t>
    <rPh sb="0" eb="3">
      <t>モノベガワ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</si>
  <si>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仁淀川直轄河川改修事業</t>
    <rPh sb="0" eb="3">
      <t>ニヨドガワ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</si>
  <si>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四万十川直轄河川改修事業</t>
    <rPh sb="0" eb="4">
      <t>シマントガワ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</si>
  <si>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肱川直轄河川改修事業</t>
    <rPh sb="0" eb="2">
      <t>ヒジカワ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</si>
  <si>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重信川直轄河川改修事業</t>
    <rPh sb="0" eb="2">
      <t>シゲノブ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</si>
  <si>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土器川直轄河川改修事業</t>
    <rPh sb="0" eb="2">
      <t>ドキ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</si>
  <si>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吉野川総合水系環境整備事業</t>
    <rPh sb="0" eb="3">
      <t>ヨシノガワ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7"/>
  </si>
  <si>
    <t>仁淀川総合水系環境整備事業</t>
    <rPh sb="0" eb="3">
      <t>ニヨドガワ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7"/>
  </si>
  <si>
    <t>渡川総合水系環境整備事業</t>
    <rPh sb="0" eb="1">
      <t>ワタ</t>
    </rPh>
    <rPh sb="1" eb="2">
      <t>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7"/>
  </si>
  <si>
    <t>肱川総合水系環境整備事業</t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7"/>
  </si>
  <si>
    <t>重信川総合水系環境整備事業</t>
    <rPh sb="0" eb="2">
      <t>シゲノブ</t>
    </rPh>
    <rPh sb="2" eb="3">
      <t>カワ</t>
    </rPh>
    <phoneticPr fontId="8"/>
  </si>
  <si>
    <t>自然再生（那賀川）：床止工　N=１箇所　等</t>
    <rPh sb="0" eb="4">
      <t>シゼンサイセイ</t>
    </rPh>
    <rPh sb="5" eb="8">
      <t>ナカガワ</t>
    </rPh>
    <rPh sb="10" eb="12">
      <t>トコド</t>
    </rPh>
    <rPh sb="12" eb="13">
      <t>コウ</t>
    </rPh>
    <rPh sb="17" eb="19">
      <t>カショ</t>
    </rPh>
    <rPh sb="20" eb="21">
      <t>トウ</t>
    </rPh>
    <phoneticPr fontId="10"/>
  </si>
  <si>
    <t>土器川炭所地区河道掘削事業：用地取得A=0.3ha
土器川飯野上流地区堤防拡幅事業：用地取得A=0.1ha
土器川土器・飯野地区引堤事業：築堤L=140m、河道掘削V=1.5千m3、補償1式　等</t>
    <rPh sb="0" eb="3">
      <t>ドキガワ</t>
    </rPh>
    <rPh sb="3" eb="5">
      <t>スミショ</t>
    </rPh>
    <rPh sb="5" eb="7">
      <t>チク</t>
    </rPh>
    <rPh sb="7" eb="9">
      <t>カドウ</t>
    </rPh>
    <rPh sb="9" eb="11">
      <t>クッサク</t>
    </rPh>
    <rPh sb="11" eb="13">
      <t>ジギョウ</t>
    </rPh>
    <rPh sb="14" eb="16">
      <t>ヨウチ</t>
    </rPh>
    <rPh sb="16" eb="18">
      <t>シュトク</t>
    </rPh>
    <rPh sb="26" eb="29">
      <t>ドキガワ</t>
    </rPh>
    <rPh sb="29" eb="31">
      <t>イイノ</t>
    </rPh>
    <rPh sb="31" eb="33">
      <t>ジョウリュウ</t>
    </rPh>
    <rPh sb="33" eb="35">
      <t>チク</t>
    </rPh>
    <rPh sb="35" eb="37">
      <t>テイボウ</t>
    </rPh>
    <rPh sb="37" eb="39">
      <t>カクフク</t>
    </rPh>
    <rPh sb="39" eb="41">
      <t>ジギョウ</t>
    </rPh>
    <rPh sb="42" eb="44">
      <t>ヨウチ</t>
    </rPh>
    <rPh sb="44" eb="46">
      <t>シュトク</t>
    </rPh>
    <rPh sb="54" eb="57">
      <t>ドキガワ</t>
    </rPh>
    <rPh sb="57" eb="59">
      <t>ドキ</t>
    </rPh>
    <rPh sb="60" eb="62">
      <t>イイノ</t>
    </rPh>
    <rPh sb="62" eb="64">
      <t>チク</t>
    </rPh>
    <rPh sb="64" eb="66">
      <t>ヒキテイ</t>
    </rPh>
    <rPh sb="66" eb="68">
      <t>ジギョウ</t>
    </rPh>
    <rPh sb="69" eb="71">
      <t>チクテイ</t>
    </rPh>
    <rPh sb="78" eb="80">
      <t>カドウ</t>
    </rPh>
    <rPh sb="80" eb="82">
      <t>クッサク</t>
    </rPh>
    <rPh sb="87" eb="88">
      <t>セン</t>
    </rPh>
    <rPh sb="91" eb="93">
      <t>ホショウ</t>
    </rPh>
    <rPh sb="94" eb="95">
      <t>シキ</t>
    </rPh>
    <rPh sb="96" eb="97">
      <t>トウ</t>
    </rPh>
    <phoneticPr fontId="10"/>
  </si>
  <si>
    <t>重信川垣生地区堤防漏水対策事業：用地取得A=0.4ha
重信川松前地区堤防漏水対策事業：浸透対策L=200m（令和8年度完成予定）　等</t>
    <rPh sb="0" eb="3">
      <t>シゲノブガワ</t>
    </rPh>
    <rPh sb="3" eb="5">
      <t>ハブ</t>
    </rPh>
    <rPh sb="5" eb="7">
      <t>チク</t>
    </rPh>
    <rPh sb="7" eb="9">
      <t>テイボウ</t>
    </rPh>
    <rPh sb="9" eb="11">
      <t>ロウスイ</t>
    </rPh>
    <rPh sb="11" eb="13">
      <t>タイサク</t>
    </rPh>
    <rPh sb="13" eb="15">
      <t>ジギョウ</t>
    </rPh>
    <rPh sb="16" eb="18">
      <t>ヨウチ</t>
    </rPh>
    <rPh sb="18" eb="20">
      <t>シュトク</t>
    </rPh>
    <rPh sb="28" eb="31">
      <t>シゲノブガワ</t>
    </rPh>
    <rPh sb="31" eb="33">
      <t>マサキ</t>
    </rPh>
    <rPh sb="33" eb="35">
      <t>チク</t>
    </rPh>
    <rPh sb="35" eb="37">
      <t>テイボウ</t>
    </rPh>
    <rPh sb="37" eb="39">
      <t>ロウスイ</t>
    </rPh>
    <rPh sb="39" eb="41">
      <t>タイサク</t>
    </rPh>
    <rPh sb="41" eb="43">
      <t>ジギョウ</t>
    </rPh>
    <rPh sb="44" eb="46">
      <t>シントウ</t>
    </rPh>
    <rPh sb="46" eb="48">
      <t>タイサク</t>
    </rPh>
    <rPh sb="66" eb="67">
      <t>トウ</t>
    </rPh>
    <phoneticPr fontId="10"/>
  </si>
  <si>
    <t>肱川八多浪地区河道掘削事業：河道掘削V=32千m3（令和7年度完成予定）
肱川五郎地区河道掘削事業：河道掘削V=28千m3（令和7年度完成予定）
肱川流域治水整備事業～つなごう肱川～（東大洲地区）：用地取得A=0.5ha　等</t>
    <rPh sb="0" eb="2">
      <t>ヒジカワ</t>
    </rPh>
    <rPh sb="2" eb="3">
      <t>ハチ</t>
    </rPh>
    <rPh sb="3" eb="4">
      <t>タ</t>
    </rPh>
    <rPh sb="4" eb="5">
      <t>ナミ</t>
    </rPh>
    <rPh sb="5" eb="7">
      <t>チク</t>
    </rPh>
    <rPh sb="7" eb="9">
      <t>カドウ</t>
    </rPh>
    <rPh sb="9" eb="11">
      <t>クッサク</t>
    </rPh>
    <rPh sb="11" eb="13">
      <t>ジギョウ</t>
    </rPh>
    <rPh sb="14" eb="16">
      <t>カドウ</t>
    </rPh>
    <rPh sb="16" eb="18">
      <t>クッサク</t>
    </rPh>
    <rPh sb="22" eb="23">
      <t>セン</t>
    </rPh>
    <rPh sb="37" eb="39">
      <t>ヒジカワ</t>
    </rPh>
    <rPh sb="39" eb="41">
      <t>ゴロウ</t>
    </rPh>
    <rPh sb="41" eb="43">
      <t>チク</t>
    </rPh>
    <rPh sb="43" eb="45">
      <t>カドウ</t>
    </rPh>
    <rPh sb="45" eb="47">
      <t>クッサク</t>
    </rPh>
    <rPh sb="47" eb="49">
      <t>ジギョウ</t>
    </rPh>
    <rPh sb="50" eb="52">
      <t>カドウ</t>
    </rPh>
    <rPh sb="52" eb="54">
      <t>クッサク</t>
    </rPh>
    <phoneticPr fontId="10"/>
  </si>
  <si>
    <t>吉野川沼田地区築堤事業：築堤護岸L=100m、用地取得A=0.8ha（令和7年度完成予定）
吉野川加茂第二地区築堤事業：築堤護岸L=110m（令和8年度完成予定）
旧吉野川地震・津波対策事業（大津地区）：用地取得A=0.2ha
吉野川毛田地区築堤事業：用地取得A=0.8ha
今切川地震・津波対策事業（中島地区）：堤防耐震対策L=150m（令和8年度完成予定）
旧吉野川広島地区築堤事業：樋門新設N=1基（令和7年度完成予定）
吉野川半田地区築堤事業：樋門新設N=1基（令和11年度完成予定）　等</t>
    <rPh sb="0" eb="3">
      <t>ヨシノガワ</t>
    </rPh>
    <rPh sb="3" eb="5">
      <t>ヌマタ</t>
    </rPh>
    <rPh sb="5" eb="7">
      <t>チク</t>
    </rPh>
    <rPh sb="7" eb="9">
      <t>チクテイ</t>
    </rPh>
    <rPh sb="9" eb="11">
      <t>ジギョウ</t>
    </rPh>
    <rPh sb="23" eb="25">
      <t>ヨウチ</t>
    </rPh>
    <rPh sb="25" eb="27">
      <t>シュトク</t>
    </rPh>
    <rPh sb="46" eb="49">
      <t>ヨシノガワ</t>
    </rPh>
    <rPh sb="49" eb="51">
      <t>カモ</t>
    </rPh>
    <rPh sb="51" eb="53">
      <t>ダイニ</t>
    </rPh>
    <rPh sb="53" eb="55">
      <t>チク</t>
    </rPh>
    <rPh sb="55" eb="57">
      <t>チクテイ</t>
    </rPh>
    <rPh sb="57" eb="59">
      <t>ジギョウ</t>
    </rPh>
    <rPh sb="82" eb="83">
      <t>キュウ</t>
    </rPh>
    <rPh sb="83" eb="86">
      <t>ヨシノガワ</t>
    </rPh>
    <rPh sb="86" eb="88">
      <t>ジシン</t>
    </rPh>
    <rPh sb="89" eb="91">
      <t>ツナミ</t>
    </rPh>
    <rPh sb="91" eb="93">
      <t>タイサク</t>
    </rPh>
    <rPh sb="93" eb="95">
      <t>ジギョウ</t>
    </rPh>
    <rPh sb="114" eb="117">
      <t>ヨシノガワ</t>
    </rPh>
    <rPh sb="117" eb="119">
      <t>ケタ</t>
    </rPh>
    <rPh sb="119" eb="121">
      <t>チク</t>
    </rPh>
    <rPh sb="121" eb="123">
      <t>チクテイ</t>
    </rPh>
    <rPh sb="123" eb="125">
      <t>ジギョウ</t>
    </rPh>
    <rPh sb="138" eb="139">
      <t>イマ</t>
    </rPh>
    <rPh sb="139" eb="140">
      <t>キ</t>
    </rPh>
    <rPh sb="140" eb="141">
      <t>カワ</t>
    </rPh>
    <rPh sb="141" eb="143">
      <t>ジシン</t>
    </rPh>
    <rPh sb="144" eb="146">
      <t>ツナミ</t>
    </rPh>
    <rPh sb="146" eb="148">
      <t>タイサク</t>
    </rPh>
    <rPh sb="148" eb="150">
      <t>ジギョウ</t>
    </rPh>
    <rPh sb="157" eb="159">
      <t>テイボウ</t>
    </rPh>
    <rPh sb="181" eb="182">
      <t>キュウ</t>
    </rPh>
    <rPh sb="182" eb="185">
      <t>ヨシノガワ</t>
    </rPh>
    <rPh sb="185" eb="187">
      <t>ヒロシマ</t>
    </rPh>
    <rPh sb="187" eb="189">
      <t>チク</t>
    </rPh>
    <rPh sb="189" eb="191">
      <t>チクテイ</t>
    </rPh>
    <rPh sb="191" eb="193">
      <t>ジギョウ</t>
    </rPh>
    <rPh sb="198" eb="200">
      <t>ヒロシマ</t>
    </rPh>
    <rPh sb="200" eb="202">
      <t>ジョウリュウチクヒモンシンセツキ</t>
    </rPh>
    <phoneticPr fontId="10"/>
  </si>
  <si>
    <t>自然再生（旧吉野川）：湿地整備（試験施工）　V=7,000㎥　（令和11年度完成予定）
水辺整備（早明浦ダム）：舗装工A=2,300m2、階段工L=70m、測量設計１式（令和10年度完成予定）　等</t>
    <rPh sb="0" eb="4">
      <t>シゼンサイセイ</t>
    </rPh>
    <rPh sb="5" eb="8">
      <t>キュウヨシノ</t>
    </rPh>
    <rPh sb="8" eb="9">
      <t>カワ</t>
    </rPh>
    <rPh sb="11" eb="13">
      <t>シッチ</t>
    </rPh>
    <rPh sb="13" eb="15">
      <t>セイビ</t>
    </rPh>
    <rPh sb="16" eb="18">
      <t>シケン</t>
    </rPh>
    <rPh sb="18" eb="20">
      <t>セコウ</t>
    </rPh>
    <rPh sb="32" eb="34">
      <t>レイワ</t>
    </rPh>
    <rPh sb="36" eb="38">
      <t>ネンド</t>
    </rPh>
    <rPh sb="38" eb="42">
      <t>カンセイヨテイ</t>
    </rPh>
    <rPh sb="97" eb="98">
      <t>トウ</t>
    </rPh>
    <phoneticPr fontId="10"/>
  </si>
  <si>
    <t>水辺整備（肱川）：護岸工　N=１式、階段工　N=１式　等</t>
    <rPh sb="0" eb="2">
      <t>ミズベ</t>
    </rPh>
    <rPh sb="2" eb="4">
      <t>セイビ</t>
    </rPh>
    <rPh sb="5" eb="7">
      <t>ヒジカワ</t>
    </rPh>
    <rPh sb="9" eb="12">
      <t>ゴガンコウ</t>
    </rPh>
    <rPh sb="16" eb="17">
      <t>シキ</t>
    </rPh>
    <rPh sb="18" eb="20">
      <t>カイダン</t>
    </rPh>
    <rPh sb="20" eb="21">
      <t>コウ</t>
    </rPh>
    <rPh sb="25" eb="26">
      <t>シキ</t>
    </rPh>
    <rPh sb="27" eb="28">
      <t>トウ</t>
    </rPh>
    <phoneticPr fontId="10"/>
  </si>
  <si>
    <t>水辺整備（重信川）：導水路工　N=１式（令和７年度完成予定）
自然再生（重信川）：モニタリング　N=１式（令和10年度完了予定）　等</t>
    <rPh sb="0" eb="4">
      <t>ミズベセイビ</t>
    </rPh>
    <rPh sb="5" eb="8">
      <t>シゲノブガワ</t>
    </rPh>
    <rPh sb="10" eb="13">
      <t>ドウスイロ</t>
    </rPh>
    <rPh sb="13" eb="14">
      <t>コウ</t>
    </rPh>
    <rPh sb="18" eb="19">
      <t>シキ</t>
    </rPh>
    <rPh sb="20" eb="22">
      <t>レイワ</t>
    </rPh>
    <rPh sb="23" eb="25">
      <t>ネンド</t>
    </rPh>
    <rPh sb="25" eb="27">
      <t>カンセイ</t>
    </rPh>
    <rPh sb="27" eb="29">
      <t>ヨテイ</t>
    </rPh>
    <rPh sb="31" eb="35">
      <t>シゼンサイセイ</t>
    </rPh>
    <rPh sb="36" eb="38">
      <t>シゲノブ</t>
    </rPh>
    <rPh sb="38" eb="39">
      <t>カワ</t>
    </rPh>
    <rPh sb="51" eb="52">
      <t>シキ</t>
    </rPh>
    <rPh sb="53" eb="55">
      <t>レイワ</t>
    </rPh>
    <rPh sb="57" eb="59">
      <t>ネンド</t>
    </rPh>
    <rPh sb="59" eb="61">
      <t>カンリョウ</t>
    </rPh>
    <rPh sb="61" eb="63">
      <t>ヨテイ</t>
    </rPh>
    <rPh sb="65" eb="66">
      <t>トウ</t>
    </rPh>
    <phoneticPr fontId="10"/>
  </si>
  <si>
    <t>物部川山田地区築堤事業：築堤（堤防拡幅）L=600m　等</t>
    <rPh sb="0" eb="3">
      <t>モノベガワ</t>
    </rPh>
    <rPh sb="3" eb="5">
      <t>ヤマダ</t>
    </rPh>
    <rPh sb="5" eb="7">
      <t>チク</t>
    </rPh>
    <rPh sb="7" eb="9">
      <t>チクテイ</t>
    </rPh>
    <rPh sb="9" eb="11">
      <t>ジギョウ</t>
    </rPh>
    <rPh sb="12" eb="14">
      <t>チクテイ</t>
    </rPh>
    <rPh sb="15" eb="17">
      <t>テイボウ</t>
    </rPh>
    <rPh sb="17" eb="19">
      <t>カクフク</t>
    </rPh>
    <rPh sb="27" eb="28">
      <t>トウ</t>
    </rPh>
    <phoneticPr fontId="10"/>
  </si>
  <si>
    <t>仁淀川西畑地区河道掘削事業：用地取得A=0.1ha
仁淀川用石地区河道掘削事業：河道掘削V=50千m3
仁淀川新居地区河道掘削事業：河道掘削V=45千m3　等</t>
    <rPh sb="0" eb="3">
      <t>ニヨドガワ</t>
    </rPh>
    <rPh sb="3" eb="4">
      <t>ニシ</t>
    </rPh>
    <rPh sb="4" eb="5">
      <t>ハタケ</t>
    </rPh>
    <rPh sb="5" eb="7">
      <t>チク</t>
    </rPh>
    <rPh sb="7" eb="9">
      <t>カドウ</t>
    </rPh>
    <rPh sb="9" eb="11">
      <t>クッサク</t>
    </rPh>
    <rPh sb="11" eb="13">
      <t>ジギョウ</t>
    </rPh>
    <rPh sb="14" eb="16">
      <t>ヨウチ</t>
    </rPh>
    <rPh sb="16" eb="18">
      <t>シュトク</t>
    </rPh>
    <rPh sb="26" eb="29">
      <t>ニヨドガワ</t>
    </rPh>
    <rPh sb="29" eb="31">
      <t>モチイシ</t>
    </rPh>
    <rPh sb="31" eb="33">
      <t>チク</t>
    </rPh>
    <rPh sb="33" eb="35">
      <t>カドウ</t>
    </rPh>
    <rPh sb="35" eb="37">
      <t>クッサク</t>
    </rPh>
    <rPh sb="37" eb="39">
      <t>ジギョウ</t>
    </rPh>
    <rPh sb="40" eb="42">
      <t>カドウ</t>
    </rPh>
    <rPh sb="42" eb="44">
      <t>クッサク</t>
    </rPh>
    <rPh sb="52" eb="55">
      <t>ニヨドガワ</t>
    </rPh>
    <rPh sb="55" eb="57">
      <t>ニイ</t>
    </rPh>
    <rPh sb="57" eb="59">
      <t>チク</t>
    </rPh>
    <rPh sb="59" eb="61">
      <t>カドウ</t>
    </rPh>
    <rPh sb="61" eb="63">
      <t>クッサク</t>
    </rPh>
    <rPh sb="63" eb="65">
      <t>ジギョウ</t>
    </rPh>
    <rPh sb="66" eb="68">
      <t>カドウ</t>
    </rPh>
    <rPh sb="68" eb="70">
      <t>クッサク</t>
    </rPh>
    <rPh sb="78" eb="79">
      <t>トウ</t>
    </rPh>
    <phoneticPr fontId="10"/>
  </si>
  <si>
    <t>四万十川山路地区堤防拡幅事業（山路本川地区）：築堤（堤防拡幅）L=270m（令和7年度完成予定）
四万十川初崎地区築堤事業：道路関連施設工1式（令和6年度完成予定）　等</t>
    <rPh sb="0" eb="4">
      <t>シマントガワ</t>
    </rPh>
    <rPh sb="4" eb="6">
      <t>ヤマチ</t>
    </rPh>
    <rPh sb="6" eb="8">
      <t>チク</t>
    </rPh>
    <rPh sb="8" eb="10">
      <t>テイボウ</t>
    </rPh>
    <rPh sb="10" eb="12">
      <t>カクフク</t>
    </rPh>
    <rPh sb="12" eb="14">
      <t>ジギョウ</t>
    </rPh>
    <rPh sb="23" eb="25">
      <t>チクテイ</t>
    </rPh>
    <rPh sb="26" eb="28">
      <t>テイボウ</t>
    </rPh>
    <rPh sb="28" eb="30">
      <t>カクフク</t>
    </rPh>
    <rPh sb="49" eb="53">
      <t>シマントガワ</t>
    </rPh>
    <rPh sb="53" eb="55">
      <t>ハツザキ</t>
    </rPh>
    <rPh sb="55" eb="57">
      <t>チク</t>
    </rPh>
    <rPh sb="57" eb="59">
      <t>チクテイ</t>
    </rPh>
    <rPh sb="59" eb="61">
      <t>ジギョウ</t>
    </rPh>
    <rPh sb="62" eb="64">
      <t>ドウロ</t>
    </rPh>
    <rPh sb="64" eb="66">
      <t>カンレン</t>
    </rPh>
    <rPh sb="66" eb="68">
      <t>シセツ</t>
    </rPh>
    <rPh sb="68" eb="69">
      <t>コウ</t>
    </rPh>
    <rPh sb="70" eb="71">
      <t>シキ</t>
    </rPh>
    <rPh sb="83" eb="84">
      <t>トウ</t>
    </rPh>
    <phoneticPr fontId="10"/>
  </si>
  <si>
    <t>水辺整備（波川地区）：階段工　N=１式　等（令和8年度完成予定）</t>
    <rPh sb="0" eb="4">
      <t>ミズベセイビ</t>
    </rPh>
    <rPh sb="5" eb="7">
      <t>ハカワ</t>
    </rPh>
    <rPh sb="7" eb="9">
      <t>チク</t>
    </rPh>
    <rPh sb="11" eb="14">
      <t>カイダンコウ</t>
    </rPh>
    <rPh sb="18" eb="19">
      <t>シキ</t>
    </rPh>
    <rPh sb="20" eb="21">
      <t>トウ</t>
    </rPh>
    <rPh sb="22" eb="24">
      <t>レイワ</t>
    </rPh>
    <rPh sb="25" eb="27">
      <t>ネンド</t>
    </rPh>
    <rPh sb="27" eb="31">
      <t>カンセイヨテイ</t>
    </rPh>
    <phoneticPr fontId="10"/>
  </si>
  <si>
    <t>自然再生（四万十川）：魚類の繁殖拠点整備＝0.2ha　等</t>
    <rPh sb="0" eb="4">
      <t>シゼンサイセイ</t>
    </rPh>
    <rPh sb="5" eb="9">
      <t>シマントガワ</t>
    </rPh>
    <rPh sb="11" eb="13">
      <t>ギョルイ</t>
    </rPh>
    <rPh sb="14" eb="18">
      <t>ハンショクキョテン</t>
    </rPh>
    <rPh sb="18" eb="20">
      <t>セイビ</t>
    </rPh>
    <rPh sb="27" eb="28">
      <t>トウ</t>
    </rPh>
    <phoneticPr fontId="10"/>
  </si>
  <si>
    <t>【ダム事業】</t>
    <rPh sb="3" eb="5">
      <t>ジギョウ</t>
    </rPh>
    <phoneticPr fontId="1"/>
  </si>
  <si>
    <t>徳島県</t>
    <rPh sb="0" eb="3">
      <t>トクシマケン</t>
    </rPh>
    <phoneticPr fontId="6"/>
  </si>
  <si>
    <t>長安口ダム改造事業</t>
    <rPh sb="0" eb="3">
      <t>ナガヤスグチ</t>
    </rPh>
    <rPh sb="5" eb="7">
      <t>カイゾウ</t>
    </rPh>
    <rPh sb="7" eb="9">
      <t>ジギョウ</t>
    </rPh>
    <phoneticPr fontId="6"/>
  </si>
  <si>
    <t>徳島県</t>
    <rPh sb="0" eb="2">
      <t>トクシマ</t>
    </rPh>
    <rPh sb="2" eb="3">
      <t>ケン</t>
    </rPh>
    <phoneticPr fontId="1"/>
  </si>
  <si>
    <t>小見野々ダム再生事業</t>
    <rPh sb="0" eb="2">
      <t>オミ</t>
    </rPh>
    <rPh sb="2" eb="4">
      <t>ノノ</t>
    </rPh>
    <rPh sb="6" eb="8">
      <t>サイセイ</t>
    </rPh>
    <rPh sb="8" eb="10">
      <t>ジギョウ</t>
    </rPh>
    <phoneticPr fontId="1"/>
  </si>
  <si>
    <t>愛媛県</t>
    <rPh sb="0" eb="3">
      <t>エヒメケン</t>
    </rPh>
    <phoneticPr fontId="6"/>
  </si>
  <si>
    <t>山鳥坂ダム建設事業</t>
    <rPh sb="0" eb="3">
      <t>ヤマトサカ</t>
    </rPh>
    <rPh sb="5" eb="7">
      <t>ケンセツ</t>
    </rPh>
    <rPh sb="7" eb="9">
      <t>ジギョウ</t>
    </rPh>
    <phoneticPr fontId="6"/>
  </si>
  <si>
    <t>堆砂除去（貯水池進入坂路設置）、長期的堆砂対策検討　等</t>
    <rPh sb="0" eb="2">
      <t>タイサ</t>
    </rPh>
    <rPh sb="2" eb="4">
      <t>ジョキョ</t>
    </rPh>
    <rPh sb="5" eb="8">
      <t>チョスイチ</t>
    </rPh>
    <rPh sb="8" eb="10">
      <t>シンニュウ</t>
    </rPh>
    <rPh sb="10" eb="12">
      <t>ハンロ</t>
    </rPh>
    <rPh sb="12" eb="14">
      <t>セッチ</t>
    </rPh>
    <rPh sb="16" eb="18">
      <t>チョウキ</t>
    </rPh>
    <rPh sb="18" eb="19">
      <t>テキ</t>
    </rPh>
    <rPh sb="19" eb="21">
      <t>タイサ</t>
    </rPh>
    <rPh sb="21" eb="23">
      <t>タイサク</t>
    </rPh>
    <rPh sb="23" eb="25">
      <t>ケントウ</t>
    </rPh>
    <rPh sb="26" eb="27">
      <t>トウ</t>
    </rPh>
    <phoneticPr fontId="4"/>
  </si>
  <si>
    <t>概略設計、地質調査、堆砂対策検討　等</t>
    <rPh sb="0" eb="2">
      <t>ガイリャク</t>
    </rPh>
    <rPh sb="2" eb="4">
      <t>セッケイ</t>
    </rPh>
    <rPh sb="5" eb="7">
      <t>チシツ</t>
    </rPh>
    <rPh sb="7" eb="9">
      <t>チョウサ</t>
    </rPh>
    <rPh sb="10" eb="12">
      <t>タイサ</t>
    </rPh>
    <rPh sb="12" eb="14">
      <t>タイサク</t>
    </rPh>
    <rPh sb="14" eb="16">
      <t>ケントウ</t>
    </rPh>
    <rPh sb="17" eb="18">
      <t>トウ</t>
    </rPh>
    <phoneticPr fontId="4"/>
  </si>
  <si>
    <t>転流工工事、用地補償、付替道路工事　等</t>
    <rPh sb="0" eb="2">
      <t>テンリュウ</t>
    </rPh>
    <rPh sb="2" eb="3">
      <t>コウ</t>
    </rPh>
    <rPh sb="3" eb="5">
      <t>コウジ</t>
    </rPh>
    <rPh sb="6" eb="8">
      <t>ヨウチ</t>
    </rPh>
    <rPh sb="8" eb="10">
      <t>ホショウ</t>
    </rPh>
    <rPh sb="11" eb="13">
      <t>ツケカエ</t>
    </rPh>
    <rPh sb="13" eb="15">
      <t>ドウロ</t>
    </rPh>
    <rPh sb="15" eb="17">
      <t>コウジ</t>
    </rPh>
    <rPh sb="18" eb="19">
      <t>トウ</t>
    </rPh>
    <phoneticPr fontId="10"/>
  </si>
  <si>
    <t>【地すべり対策事業】</t>
    <rPh sb="1" eb="2">
      <t>ジ</t>
    </rPh>
    <rPh sb="5" eb="7">
      <t>タイサク</t>
    </rPh>
    <rPh sb="7" eb="9">
      <t>ジギョウ</t>
    </rPh>
    <phoneticPr fontId="1"/>
  </si>
  <si>
    <t>徳島県</t>
    <rPh sb="0" eb="3">
      <t>トクシマケン</t>
    </rPh>
    <phoneticPr fontId="9"/>
  </si>
  <si>
    <t>善徳地区直轄地すべり対策事業</t>
    <rPh sb="0" eb="1">
      <t>ゼン</t>
    </rPh>
    <rPh sb="1" eb="2">
      <t>トク</t>
    </rPh>
    <rPh sb="2" eb="4">
      <t>チク</t>
    </rPh>
    <phoneticPr fontId="10"/>
  </si>
  <si>
    <t>高知県</t>
    <rPh sb="0" eb="3">
      <t>コウチケン</t>
    </rPh>
    <phoneticPr fontId="9"/>
  </si>
  <si>
    <t>怒田・八畝地区直轄地すべり対策事業</t>
    <rPh sb="0" eb="1">
      <t>イカ</t>
    </rPh>
    <rPh sb="1" eb="2">
      <t>タ</t>
    </rPh>
    <rPh sb="3" eb="4">
      <t>ハチ</t>
    </rPh>
    <rPh sb="4" eb="5">
      <t>ウネ</t>
    </rPh>
    <rPh sb="5" eb="7">
      <t>チク</t>
    </rPh>
    <phoneticPr fontId="10"/>
  </si>
  <si>
    <t>集水井工　等</t>
  </si>
  <si>
    <t>【砂防事業】</t>
    <rPh sb="1" eb="3">
      <t>サボウ</t>
    </rPh>
    <rPh sb="3" eb="5">
      <t>ジギョウ</t>
    </rPh>
    <phoneticPr fontId="1"/>
  </si>
  <si>
    <t>徳島県
高知県</t>
    <rPh sb="0" eb="3">
      <t>トクシマケン</t>
    </rPh>
    <rPh sb="4" eb="7">
      <t>コウチケン</t>
    </rPh>
    <phoneticPr fontId="0"/>
  </si>
  <si>
    <t>吉野川水系直轄砂防事業</t>
    <rPh sb="0" eb="2">
      <t>ヨシノ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</si>
  <si>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愛媛県</t>
    <rPh sb="0" eb="3">
      <t>エヒメケン</t>
    </rPh>
    <phoneticPr fontId="1"/>
  </si>
  <si>
    <t>重信川水系直轄砂防事業</t>
    <rPh sb="0" eb="2">
      <t>シゲノブ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3"/>
  </si>
  <si>
    <t>砂防堰堤、砂防設備設計、用地取得3.5ha　等</t>
    <rPh sb="0" eb="2">
      <t>サボウ</t>
    </rPh>
    <rPh sb="2" eb="4">
      <t>エンテイ</t>
    </rPh>
    <phoneticPr fontId="1"/>
  </si>
  <si>
    <t>砂防堰堤、砂防設備設計、用地補償　等</t>
    <rPh sb="0" eb="2">
      <t>サボウ</t>
    </rPh>
    <rPh sb="2" eb="4">
      <t>エンテイ</t>
    </rPh>
    <rPh sb="14" eb="16">
      <t>ホショウ</t>
    </rPh>
    <phoneticPr fontId="1"/>
  </si>
  <si>
    <t>【海岸事業】</t>
    <rPh sb="1" eb="3">
      <t>カイガン</t>
    </rPh>
    <rPh sb="3" eb="5">
      <t>ジギョウ</t>
    </rPh>
    <phoneticPr fontId="1"/>
  </si>
  <si>
    <t>高知県</t>
    <rPh sb="0" eb="3">
      <t>コ</t>
    </rPh>
    <phoneticPr fontId="0"/>
  </si>
  <si>
    <t>高知海岸直轄海岸保全施設整備事業</t>
    <rPh sb="0" eb="2">
      <t>コウチ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0"/>
  </si>
  <si>
    <t>戸原工区　中突堤延伸、養浜
南国工区　人工リーフ改良　等</t>
    <rPh sb="0" eb="2">
      <t>トバラ</t>
    </rPh>
    <rPh sb="5" eb="6">
      <t>ナカ</t>
    </rPh>
    <rPh sb="6" eb="8">
      <t>トッテイ</t>
    </rPh>
    <rPh sb="8" eb="10">
      <t>エンシン</t>
    </rPh>
    <rPh sb="11" eb="13">
      <t>ヨウヒン</t>
    </rPh>
    <rPh sb="14" eb="16">
      <t>ナンゴク</t>
    </rPh>
    <rPh sb="16" eb="18">
      <t>コウク</t>
    </rPh>
    <rPh sb="19" eb="21">
      <t>ジンコウ</t>
    </rPh>
    <rPh sb="24" eb="26">
      <t>カイリョウ</t>
    </rPh>
    <rPh sb="27" eb="28">
      <t>トウ</t>
    </rPh>
    <phoneticPr fontId="5"/>
  </si>
  <si>
    <t>那賀川総合水系環境整備事業</t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7"/>
  </si>
  <si>
    <t>那賀川堤防漏水対策事業（吉井地区）：用地取得A=0.4ha、補償1式
那賀川堤防侵食対策事業（古庄地区）：侵食対策L=100m（令和7年度完成予定）
桑野川原ヶ崎地区地震・津波対策事業：築堤護岸L=140m、堤防耐震対策L=25m、
樋門ゲート設備N=1基、補償1式（令和7年度完成予定）　等</t>
    <rPh sb="0" eb="3">
      <t>ナカガワ</t>
    </rPh>
    <rPh sb="3" eb="5">
      <t>テイボウ</t>
    </rPh>
    <rPh sb="5" eb="7">
      <t>ロウスイ</t>
    </rPh>
    <rPh sb="7" eb="9">
      <t>タイサク</t>
    </rPh>
    <rPh sb="9" eb="11">
      <t>ジギョウ</t>
    </rPh>
    <rPh sb="35" eb="38">
      <t>ナカガワ</t>
    </rPh>
    <rPh sb="38" eb="40">
      <t>テイボウ</t>
    </rPh>
    <rPh sb="40" eb="42">
      <t>シンショク</t>
    </rPh>
    <rPh sb="42" eb="44">
      <t>タイサク</t>
    </rPh>
    <rPh sb="44" eb="46">
      <t>ジギョウ</t>
    </rPh>
    <rPh sb="53" eb="55">
      <t>シンショク</t>
    </rPh>
    <rPh sb="75" eb="78">
      <t>クワノガワ</t>
    </rPh>
    <rPh sb="78" eb="81">
      <t>ハラガサキ</t>
    </rPh>
    <rPh sb="81" eb="83">
      <t>チク</t>
    </rPh>
    <rPh sb="83" eb="85">
      <t>ジシン</t>
    </rPh>
    <rPh sb="86" eb="88">
      <t>ツナミ</t>
    </rPh>
    <rPh sb="88" eb="90">
      <t>タイサク</t>
    </rPh>
    <rPh sb="90" eb="92">
      <t>ジギョウ</t>
    </rPh>
    <rPh sb="93" eb="95">
      <t>チクテイ</t>
    </rPh>
    <rPh sb="95" eb="97">
      <t>ゴガン</t>
    </rPh>
    <rPh sb="104" eb="106">
      <t>テイボウ</t>
    </rPh>
    <rPh sb="106" eb="108">
      <t>タイシン</t>
    </rPh>
    <rPh sb="108" eb="110">
      <t>タイサクヒモン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</si>
</sst>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_ "/>
    <numFmt numFmtId="178" formatCode="#,##0.0;[Red]\-#,##0.0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38" fontId="14" fillId="0" borderId="1" xfId="0" applyNumberFormat="1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178" fontId="14" fillId="0" borderId="1" xfId="1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38" fontId="14" fillId="0" borderId="1" xfId="0" applyNumberFormat="1" applyFont="1" applyFill="1" applyBorder="1">
      <alignment vertical="center"/>
    </xf>
    <xf numFmtId="178" fontId="14" fillId="0" borderId="1" xfId="1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176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shrinkToFit="1"/>
    </xf>
    <xf numFmtId="38" fontId="16" fillId="0" borderId="1" xfId="3" applyFont="1" applyFill="1" applyBorder="1" applyAlignment="1">
      <alignment horizontal="right" vertical="center"/>
    </xf>
    <xf numFmtId="178" fontId="16" fillId="0" borderId="1" xfId="3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vertical="center" wrapText="1"/>
    </xf>
    <xf numFmtId="38" fontId="14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38" fontId="14" fillId="0" borderId="0" xfId="0" applyNumberFormat="1" applyFont="1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 shrinkToFit="1"/>
    </xf>
    <xf numFmtId="176" fontId="14" fillId="0" borderId="0" xfId="0" applyNumberFormat="1" applyFont="1" applyBorder="1" applyAlignment="1">
      <alignment horizontal="center" vertical="center" wrapText="1"/>
    </xf>
    <xf numFmtId="177" fontId="14" fillId="0" borderId="0" xfId="0" applyNumberFormat="1" applyFont="1" applyBorder="1" applyAlignment="1">
      <alignment horizontal="center" vertical="center" wrapText="1"/>
    </xf>
    <xf numFmtId="178" fontId="14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 shrinkToFit="1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vertical="center" wrapText="1" shrinkToFit="1"/>
    </xf>
    <xf numFmtId="0" fontId="15" fillId="0" borderId="0" xfId="0" applyFont="1" applyAlignment="1">
      <alignment vertical="center" wrapText="1" shrinkToFit="1"/>
    </xf>
  </cellXfs>
  <cellStyles count="4">
    <cellStyle name="桁区切り" xfId="1" builtinId="6"/>
    <cellStyle name="桁区切り 10 2" xfId="3" xr:uid="{C60F646B-E6C4-4AD5-8B0D-65CD163CC4A3}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view="pageBreakPreview" zoomScaleNormal="100" zoomScaleSheetLayoutView="100" workbookViewId="0">
      <pane ySplit="3" topLeftCell="A4" activePane="bottomLeft" state="frozen"/>
      <selection activeCell="B10" sqref="B10"/>
      <selection pane="bottomLeft" activeCell="B5" sqref="B5"/>
    </sheetView>
  </sheetViews>
  <sheetFormatPr defaultColWidth="9" defaultRowHeight="13.5" x14ac:dyDescent="0.15"/>
  <cols>
    <col min="1" max="1" width="15" style="13" customWidth="1"/>
    <col min="2" max="2" width="27.125" style="13" customWidth="1"/>
    <col min="3" max="3" width="11" style="13" customWidth="1"/>
    <col min="4" max="4" width="80.625" style="13" customWidth="1"/>
    <col min="5" max="5" width="27.375" style="13" customWidth="1"/>
    <col min="6" max="16384" width="9" style="13"/>
  </cols>
  <sheetData>
    <row r="1" spans="1:6" ht="20.25" customHeight="1" x14ac:dyDescent="0.15">
      <c r="A1" s="45" t="s">
        <v>5</v>
      </c>
      <c r="B1" s="45"/>
      <c r="C1" s="45"/>
      <c r="D1" s="45"/>
      <c r="E1" s="45"/>
      <c r="F1" s="12"/>
    </row>
    <row r="2" spans="1:6" ht="19.5" customHeight="1" x14ac:dyDescent="0.15">
      <c r="A2" s="14" t="s">
        <v>6</v>
      </c>
      <c r="B2" s="14"/>
      <c r="C2" s="14"/>
      <c r="D2" s="14"/>
      <c r="E2" s="15"/>
    </row>
    <row r="3" spans="1:6" ht="42.95" customHeight="1" x14ac:dyDescent="0.15">
      <c r="A3" s="16" t="s">
        <v>3</v>
      </c>
      <c r="B3" s="17" t="s">
        <v>0</v>
      </c>
      <c r="C3" s="16" t="s">
        <v>2</v>
      </c>
      <c r="D3" s="17" t="s">
        <v>4</v>
      </c>
      <c r="E3" s="16" t="s">
        <v>1</v>
      </c>
    </row>
    <row r="4" spans="1:6" ht="99.95" customHeight="1" x14ac:dyDescent="0.15">
      <c r="A4" s="18" t="s">
        <v>7</v>
      </c>
      <c r="B4" s="19" t="s">
        <v>8</v>
      </c>
      <c r="C4" s="20">
        <v>3244</v>
      </c>
      <c r="D4" s="19" t="s">
        <v>33</v>
      </c>
      <c r="E4" s="19"/>
    </row>
    <row r="5" spans="1:6" ht="60" customHeight="1" x14ac:dyDescent="0.15">
      <c r="A5" s="18" t="s">
        <v>7</v>
      </c>
      <c r="B5" s="8" t="s">
        <v>9</v>
      </c>
      <c r="C5" s="20">
        <v>997.73</v>
      </c>
      <c r="D5" s="21" t="s">
        <v>70</v>
      </c>
      <c r="E5" s="19"/>
    </row>
    <row r="6" spans="1:6" ht="60" customHeight="1" x14ac:dyDescent="0.15">
      <c r="A6" s="18" t="s">
        <v>10</v>
      </c>
      <c r="B6" s="19" t="s">
        <v>18</v>
      </c>
      <c r="C6" s="20">
        <v>296</v>
      </c>
      <c r="D6" s="19" t="s">
        <v>37</v>
      </c>
      <c r="E6" s="19"/>
    </row>
    <row r="7" spans="1:6" ht="60" customHeight="1" x14ac:dyDescent="0.15">
      <c r="A7" s="18" t="s">
        <v>10</v>
      </c>
      <c r="B7" s="19" t="s">
        <v>19</v>
      </c>
      <c r="C7" s="20">
        <v>926</v>
      </c>
      <c r="D7" s="19" t="s">
        <v>38</v>
      </c>
      <c r="E7" s="19"/>
    </row>
    <row r="8" spans="1:6" ht="60" customHeight="1" x14ac:dyDescent="0.15">
      <c r="A8" s="18" t="s">
        <v>10</v>
      </c>
      <c r="B8" s="19" t="s">
        <v>20</v>
      </c>
      <c r="C8" s="20">
        <v>916</v>
      </c>
      <c r="D8" s="19" t="s">
        <v>39</v>
      </c>
      <c r="E8" s="19"/>
    </row>
    <row r="9" spans="1:6" ht="60" customHeight="1" x14ac:dyDescent="0.15">
      <c r="A9" s="18" t="s">
        <v>11</v>
      </c>
      <c r="B9" s="19" t="s">
        <v>21</v>
      </c>
      <c r="C9" s="20">
        <f>1063+110</f>
        <v>1173</v>
      </c>
      <c r="D9" s="19" t="s">
        <v>32</v>
      </c>
      <c r="E9" s="19"/>
    </row>
    <row r="10" spans="1:6" ht="60" customHeight="1" x14ac:dyDescent="0.15">
      <c r="A10" s="18" t="s">
        <v>11</v>
      </c>
      <c r="B10" s="19" t="s">
        <v>22</v>
      </c>
      <c r="C10" s="20">
        <v>398</v>
      </c>
      <c r="D10" s="19" t="s">
        <v>31</v>
      </c>
      <c r="E10" s="19"/>
    </row>
    <row r="11" spans="1:6" ht="60" customHeight="1" x14ac:dyDescent="0.15">
      <c r="A11" s="22" t="s">
        <v>12</v>
      </c>
      <c r="B11" s="19" t="s">
        <v>23</v>
      </c>
      <c r="C11" s="20">
        <v>602</v>
      </c>
      <c r="D11" s="23" t="s">
        <v>30</v>
      </c>
      <c r="E11" s="19"/>
    </row>
    <row r="12" spans="1:6" ht="60" customHeight="1" x14ac:dyDescent="0.15">
      <c r="A12" s="24" t="s">
        <v>13</v>
      </c>
      <c r="B12" s="19" t="s">
        <v>24</v>
      </c>
      <c r="C12" s="20">
        <f>121+79</f>
        <v>200</v>
      </c>
      <c r="D12" s="25" t="s">
        <v>34</v>
      </c>
      <c r="E12" s="19"/>
    </row>
    <row r="13" spans="1:6" ht="60" customHeight="1" x14ac:dyDescent="0.15">
      <c r="A13" s="18" t="s">
        <v>14</v>
      </c>
      <c r="B13" s="19" t="s">
        <v>69</v>
      </c>
      <c r="C13" s="20">
        <v>40</v>
      </c>
      <c r="D13" s="19" t="s">
        <v>29</v>
      </c>
      <c r="E13" s="19"/>
    </row>
    <row r="14" spans="1:6" ht="60" customHeight="1" x14ac:dyDescent="0.15">
      <c r="A14" s="18" t="s">
        <v>15</v>
      </c>
      <c r="B14" s="19" t="s">
        <v>25</v>
      </c>
      <c r="C14" s="20">
        <v>40</v>
      </c>
      <c r="D14" s="19" t="s">
        <v>40</v>
      </c>
      <c r="E14" s="19"/>
    </row>
    <row r="15" spans="1:6" ht="60" customHeight="1" x14ac:dyDescent="0.15">
      <c r="A15" s="18" t="s">
        <v>15</v>
      </c>
      <c r="B15" s="19" t="s">
        <v>26</v>
      </c>
      <c r="C15" s="20">
        <v>120.9</v>
      </c>
      <c r="D15" s="19" t="s">
        <v>41</v>
      </c>
      <c r="E15" s="19"/>
    </row>
    <row r="16" spans="1:6" ht="60" customHeight="1" x14ac:dyDescent="0.15">
      <c r="A16" s="18" t="s">
        <v>16</v>
      </c>
      <c r="B16" s="19" t="s">
        <v>27</v>
      </c>
      <c r="C16" s="20">
        <v>126.1</v>
      </c>
      <c r="D16" s="19" t="s">
        <v>35</v>
      </c>
      <c r="E16" s="19"/>
    </row>
    <row r="17" spans="1:5" ht="60" customHeight="1" x14ac:dyDescent="0.15">
      <c r="A17" s="18" t="s">
        <v>17</v>
      </c>
      <c r="B17" s="19" t="s">
        <v>28</v>
      </c>
      <c r="C17" s="20">
        <v>77</v>
      </c>
      <c r="D17" s="19" t="s">
        <v>36</v>
      </c>
      <c r="E17" s="19"/>
    </row>
    <row r="18" spans="1:5" ht="30" customHeight="1" x14ac:dyDescent="0.15">
      <c r="A18" s="30"/>
      <c r="B18" s="31"/>
      <c r="C18" s="32"/>
      <c r="D18" s="33"/>
      <c r="E18" s="31"/>
    </row>
    <row r="19" spans="1:5" ht="30" customHeight="1" x14ac:dyDescent="0.15">
      <c r="A19" s="34"/>
      <c r="B19" s="31"/>
      <c r="C19" s="32"/>
      <c r="D19" s="35"/>
      <c r="E19" s="31"/>
    </row>
    <row r="20" spans="1:5" ht="30" customHeight="1" x14ac:dyDescent="0.15">
      <c r="A20" s="34"/>
      <c r="B20" s="31"/>
      <c r="C20" s="32"/>
      <c r="D20" s="35"/>
      <c r="E20" s="31"/>
    </row>
    <row r="21" spans="1:5" ht="30" customHeight="1" x14ac:dyDescent="0.15">
      <c r="A21" s="34"/>
      <c r="B21" s="31"/>
      <c r="C21" s="32"/>
      <c r="D21" s="35"/>
      <c r="E21" s="31"/>
    </row>
    <row r="22" spans="1:5" ht="30" customHeight="1" x14ac:dyDescent="0.15">
      <c r="A22" s="34"/>
      <c r="B22" s="31"/>
      <c r="C22" s="32"/>
      <c r="D22" s="35"/>
      <c r="E22" s="31"/>
    </row>
    <row r="23" spans="1:5" ht="42.75" customHeight="1" x14ac:dyDescent="0.15">
      <c r="A23" s="34"/>
      <c r="B23" s="31"/>
      <c r="C23" s="32"/>
      <c r="D23" s="35"/>
      <c r="E23" s="31"/>
    </row>
    <row r="24" spans="1:5" ht="42.75" customHeight="1" x14ac:dyDescent="0.15">
      <c r="A24" s="30"/>
      <c r="B24" s="31"/>
      <c r="C24" s="32"/>
      <c r="D24" s="33"/>
      <c r="E24" s="31"/>
    </row>
    <row r="25" spans="1:5" ht="30" customHeight="1" x14ac:dyDescent="0.15">
      <c r="A25" s="34"/>
      <c r="B25" s="31"/>
      <c r="C25" s="32"/>
      <c r="D25" s="35"/>
      <c r="E25" s="31"/>
    </row>
    <row r="26" spans="1:5" ht="30" customHeight="1" x14ac:dyDescent="0.15">
      <c r="A26" s="34"/>
      <c r="B26" s="31"/>
      <c r="C26" s="32"/>
      <c r="D26" s="35"/>
      <c r="E26" s="31"/>
    </row>
    <row r="27" spans="1:5" ht="13.5" customHeight="1" x14ac:dyDescent="0.15">
      <c r="A27" s="44"/>
      <c r="B27" s="44"/>
      <c r="C27" s="44"/>
      <c r="D27" s="44"/>
      <c r="E27" s="44"/>
    </row>
    <row r="28" spans="1:5" ht="13.5" customHeight="1" x14ac:dyDescent="0.15">
      <c r="A28" s="44"/>
      <c r="B28" s="44"/>
      <c r="C28" s="44"/>
      <c r="D28" s="44"/>
      <c r="E28" s="44"/>
    </row>
  </sheetData>
  <mergeCells count="3">
    <mergeCell ref="A27:E27"/>
    <mergeCell ref="A28:E28"/>
    <mergeCell ref="A1:E1"/>
  </mergeCells>
  <phoneticPr fontId="1"/>
  <printOptions horizontalCentered="1"/>
  <pageMargins left="0.59055118110236227" right="0.59055118110236227" top="0.78740157480314965" bottom="0.59055118110236227" header="0" footer="0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C708-A327-4F00-9A20-DB5504396C54}">
  <sheetPr>
    <pageSetUpPr fitToPage="1"/>
  </sheetPr>
  <dimension ref="A1:F28"/>
  <sheetViews>
    <sheetView view="pageBreakPreview" zoomScaleNormal="100" zoomScaleSheetLayoutView="100" workbookViewId="0">
      <pane ySplit="3" topLeftCell="A4" activePane="bottomLeft" state="frozen"/>
      <selection activeCell="B10" sqref="B10"/>
      <selection pane="bottomLeft" activeCell="B10" sqref="B10"/>
    </sheetView>
  </sheetViews>
  <sheetFormatPr defaultRowHeight="13.5" x14ac:dyDescent="0.15"/>
  <cols>
    <col min="1" max="1" width="15" style="2" customWidth="1"/>
    <col min="2" max="2" width="27.125" style="2" customWidth="1"/>
    <col min="3" max="3" width="11" style="2" customWidth="1"/>
    <col min="4" max="4" width="80.625" style="2" customWidth="1"/>
    <col min="5" max="5" width="27.375" style="2" customWidth="1"/>
    <col min="6" max="16384" width="9" style="2"/>
  </cols>
  <sheetData>
    <row r="1" spans="1:6" ht="20.25" customHeight="1" x14ac:dyDescent="0.15">
      <c r="A1" s="45" t="s">
        <v>5</v>
      </c>
      <c r="B1" s="45"/>
      <c r="C1" s="45"/>
      <c r="D1" s="45"/>
      <c r="E1" s="45"/>
      <c r="F1" s="1"/>
    </row>
    <row r="2" spans="1:6" ht="19.5" customHeight="1" x14ac:dyDescent="0.15">
      <c r="A2" s="3" t="s">
        <v>42</v>
      </c>
      <c r="B2" s="3"/>
      <c r="C2" s="3"/>
      <c r="D2" s="3"/>
      <c r="E2" s="4"/>
    </row>
    <row r="3" spans="1:6" ht="42.95" customHeight="1" x14ac:dyDescent="0.15">
      <c r="A3" s="5" t="s">
        <v>3</v>
      </c>
      <c r="B3" s="6" t="s">
        <v>0</v>
      </c>
      <c r="C3" s="5" t="s">
        <v>2</v>
      </c>
      <c r="D3" s="6" t="s">
        <v>4</v>
      </c>
      <c r="E3" s="5" t="s">
        <v>1</v>
      </c>
    </row>
    <row r="4" spans="1:6" ht="60" customHeight="1" x14ac:dyDescent="0.15">
      <c r="A4" s="7" t="s">
        <v>43</v>
      </c>
      <c r="B4" s="8" t="s">
        <v>44</v>
      </c>
      <c r="C4" s="9">
        <v>1090.6400000000001</v>
      </c>
      <c r="D4" s="10" t="s">
        <v>49</v>
      </c>
      <c r="E4" s="8"/>
    </row>
    <row r="5" spans="1:6" ht="60" customHeight="1" x14ac:dyDescent="0.15">
      <c r="A5" s="7" t="s">
        <v>45</v>
      </c>
      <c r="B5" s="8" t="s">
        <v>46</v>
      </c>
      <c r="C5" s="9">
        <v>420</v>
      </c>
      <c r="D5" s="11" t="s">
        <v>50</v>
      </c>
      <c r="E5" s="8"/>
    </row>
    <row r="6" spans="1:6" ht="60" customHeight="1" x14ac:dyDescent="0.15">
      <c r="A6" s="7" t="s">
        <v>47</v>
      </c>
      <c r="B6" s="8" t="s">
        <v>48</v>
      </c>
      <c r="C6" s="9">
        <v>4808.8999999999996</v>
      </c>
      <c r="D6" s="10" t="s">
        <v>51</v>
      </c>
      <c r="E6" s="8"/>
    </row>
    <row r="7" spans="1:6" ht="30" customHeight="1" x14ac:dyDescent="0.15">
      <c r="A7" s="36"/>
      <c r="B7" s="37"/>
      <c r="C7" s="38"/>
      <c r="D7" s="39"/>
      <c r="E7" s="37"/>
    </row>
    <row r="8" spans="1:6" ht="30" customHeight="1" x14ac:dyDescent="0.15">
      <c r="A8" s="36"/>
      <c r="B8" s="37"/>
      <c r="C8" s="38"/>
      <c r="D8" s="39"/>
      <c r="E8" s="37"/>
    </row>
    <row r="9" spans="1:6" ht="30" customHeight="1" x14ac:dyDescent="0.15">
      <c r="A9" s="36"/>
      <c r="B9" s="37"/>
      <c r="C9" s="38"/>
      <c r="D9" s="39"/>
      <c r="E9" s="37"/>
    </row>
    <row r="10" spans="1:6" ht="30" customHeight="1" x14ac:dyDescent="0.15">
      <c r="A10" s="36"/>
      <c r="B10" s="37"/>
      <c r="C10" s="38"/>
      <c r="D10" s="39"/>
      <c r="E10" s="37"/>
    </row>
    <row r="11" spans="1:6" ht="30" customHeight="1" x14ac:dyDescent="0.15">
      <c r="A11" s="40"/>
      <c r="B11" s="37"/>
      <c r="C11" s="38"/>
      <c r="D11" s="41"/>
      <c r="E11" s="37"/>
    </row>
    <row r="12" spans="1:6" ht="30" customHeight="1" x14ac:dyDescent="0.15">
      <c r="A12" s="36"/>
      <c r="B12" s="37"/>
      <c r="C12" s="38"/>
      <c r="D12" s="42"/>
      <c r="E12" s="37"/>
    </row>
    <row r="13" spans="1:6" ht="30" customHeight="1" x14ac:dyDescent="0.15">
      <c r="A13" s="36"/>
      <c r="B13" s="37"/>
      <c r="C13" s="38"/>
      <c r="D13" s="39"/>
      <c r="E13" s="37"/>
    </row>
    <row r="14" spans="1:6" ht="30" customHeight="1" x14ac:dyDescent="0.15">
      <c r="A14" s="36"/>
      <c r="B14" s="37"/>
      <c r="C14" s="38"/>
      <c r="D14" s="39"/>
      <c r="E14" s="37"/>
    </row>
    <row r="15" spans="1:6" ht="30" customHeight="1" x14ac:dyDescent="0.15">
      <c r="A15" s="36"/>
      <c r="B15" s="37"/>
      <c r="C15" s="38"/>
      <c r="D15" s="39"/>
      <c r="E15" s="37"/>
    </row>
    <row r="16" spans="1:6" ht="30" customHeight="1" x14ac:dyDescent="0.15">
      <c r="A16" s="36"/>
      <c r="B16" s="37"/>
      <c r="C16" s="38"/>
      <c r="D16" s="39"/>
      <c r="E16" s="37"/>
    </row>
    <row r="17" spans="1:5" ht="30" customHeight="1" x14ac:dyDescent="0.15">
      <c r="A17" s="36"/>
      <c r="B17" s="37"/>
      <c r="C17" s="38"/>
      <c r="D17" s="39"/>
      <c r="E17" s="37"/>
    </row>
    <row r="18" spans="1:5" ht="30" customHeight="1" x14ac:dyDescent="0.15">
      <c r="A18" s="40"/>
      <c r="B18" s="37"/>
      <c r="C18" s="38"/>
      <c r="D18" s="41"/>
      <c r="E18" s="37"/>
    </row>
    <row r="19" spans="1:5" ht="30" customHeight="1" x14ac:dyDescent="0.15">
      <c r="A19" s="36"/>
      <c r="B19" s="37"/>
      <c r="C19" s="38"/>
      <c r="D19" s="39"/>
      <c r="E19" s="37"/>
    </row>
    <row r="20" spans="1:5" ht="30" customHeight="1" x14ac:dyDescent="0.15">
      <c r="A20" s="36"/>
      <c r="B20" s="37"/>
      <c r="C20" s="38"/>
      <c r="D20" s="39"/>
      <c r="E20" s="37"/>
    </row>
    <row r="21" spans="1:5" ht="30" customHeight="1" x14ac:dyDescent="0.15">
      <c r="A21" s="36"/>
      <c r="B21" s="37"/>
      <c r="C21" s="38"/>
      <c r="D21" s="39"/>
      <c r="E21" s="37"/>
    </row>
    <row r="22" spans="1:5" ht="30" customHeight="1" x14ac:dyDescent="0.15">
      <c r="A22" s="36"/>
      <c r="B22" s="37"/>
      <c r="C22" s="38"/>
      <c r="D22" s="39"/>
      <c r="E22" s="37"/>
    </row>
    <row r="23" spans="1:5" ht="42.75" customHeight="1" x14ac:dyDescent="0.15">
      <c r="A23" s="36"/>
      <c r="B23" s="37"/>
      <c r="C23" s="38"/>
      <c r="D23" s="39"/>
      <c r="E23" s="37"/>
    </row>
    <row r="24" spans="1:5" ht="42.75" customHeight="1" x14ac:dyDescent="0.15">
      <c r="A24" s="40"/>
      <c r="B24" s="37"/>
      <c r="C24" s="38"/>
      <c r="D24" s="41"/>
      <c r="E24" s="37"/>
    </row>
    <row r="25" spans="1:5" ht="30" customHeight="1" x14ac:dyDescent="0.15">
      <c r="A25" s="36"/>
      <c r="B25" s="37"/>
      <c r="C25" s="38"/>
      <c r="D25" s="39"/>
      <c r="E25" s="37"/>
    </row>
    <row r="26" spans="1:5" ht="30" customHeight="1" x14ac:dyDescent="0.15">
      <c r="A26" s="36"/>
      <c r="B26" s="37"/>
      <c r="C26" s="38"/>
      <c r="D26" s="39"/>
      <c r="E26" s="37"/>
    </row>
    <row r="27" spans="1:5" ht="13.5" customHeight="1" x14ac:dyDescent="0.15">
      <c r="A27" s="46"/>
      <c r="B27" s="46"/>
      <c r="C27" s="46"/>
      <c r="D27" s="46"/>
      <c r="E27" s="46"/>
    </row>
    <row r="28" spans="1:5" ht="13.5" customHeight="1" x14ac:dyDescent="0.15">
      <c r="A28" s="47"/>
      <c r="B28" s="47"/>
      <c r="C28" s="47"/>
      <c r="D28" s="47"/>
      <c r="E28" s="47"/>
    </row>
  </sheetData>
  <mergeCells count="3">
    <mergeCell ref="A1:E1"/>
    <mergeCell ref="A27:E27"/>
    <mergeCell ref="A28:E28"/>
  </mergeCells>
  <phoneticPr fontId="11"/>
  <printOptions horizontalCentered="1"/>
  <pageMargins left="0.59055118110236227" right="0.59055118110236227" top="0.78740157480314965" bottom="0.59055118110236227" header="0" footer="0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4E58-7513-466C-B435-B19419C3839C}">
  <sheetPr>
    <pageSetUpPr fitToPage="1"/>
  </sheetPr>
  <dimension ref="A1:F28"/>
  <sheetViews>
    <sheetView view="pageBreakPreview" zoomScaleNormal="100" zoomScaleSheetLayoutView="100" workbookViewId="0">
      <pane ySplit="3" topLeftCell="A4" activePane="bottomLeft" state="frozen"/>
      <selection activeCell="B10" sqref="B10"/>
      <selection pane="bottomLeft" activeCell="B10" sqref="B10"/>
    </sheetView>
  </sheetViews>
  <sheetFormatPr defaultRowHeight="13.5" x14ac:dyDescent="0.15"/>
  <cols>
    <col min="1" max="1" width="15" style="2" customWidth="1"/>
    <col min="2" max="2" width="27.125" style="2" customWidth="1"/>
    <col min="3" max="3" width="11" style="2" customWidth="1"/>
    <col min="4" max="4" width="80.625" style="2" customWidth="1"/>
    <col min="5" max="5" width="27.375" style="2" customWidth="1"/>
    <col min="6" max="16384" width="9" style="2"/>
  </cols>
  <sheetData>
    <row r="1" spans="1:6" ht="20.25" customHeight="1" x14ac:dyDescent="0.15">
      <c r="A1" s="45" t="s">
        <v>5</v>
      </c>
      <c r="B1" s="45"/>
      <c r="C1" s="45"/>
      <c r="D1" s="45"/>
      <c r="E1" s="45"/>
      <c r="F1" s="1"/>
    </row>
    <row r="2" spans="1:6" ht="19.5" customHeight="1" x14ac:dyDescent="0.15">
      <c r="A2" s="3" t="s">
        <v>52</v>
      </c>
      <c r="B2" s="3"/>
      <c r="C2" s="3"/>
      <c r="D2" s="3"/>
      <c r="E2" s="4"/>
    </row>
    <row r="3" spans="1:6" ht="42.95" customHeight="1" x14ac:dyDescent="0.15">
      <c r="A3" s="5" t="s">
        <v>3</v>
      </c>
      <c r="B3" s="6" t="s">
        <v>0</v>
      </c>
      <c r="C3" s="5" t="s">
        <v>2</v>
      </c>
      <c r="D3" s="6" t="s">
        <v>4</v>
      </c>
      <c r="E3" s="5" t="s">
        <v>1</v>
      </c>
    </row>
    <row r="4" spans="1:6" ht="60" customHeight="1" x14ac:dyDescent="0.15">
      <c r="A4" s="7" t="s">
        <v>53</v>
      </c>
      <c r="B4" s="8" t="s">
        <v>54</v>
      </c>
      <c r="C4" s="9">
        <v>329.7</v>
      </c>
      <c r="D4" s="8" t="s">
        <v>57</v>
      </c>
      <c r="E4" s="8"/>
    </row>
    <row r="5" spans="1:6" ht="60" customHeight="1" x14ac:dyDescent="0.15">
      <c r="A5" s="7" t="s">
        <v>55</v>
      </c>
      <c r="B5" s="8" t="s">
        <v>56</v>
      </c>
      <c r="C5" s="9">
        <f>21.541+309.859</f>
        <v>331.4</v>
      </c>
      <c r="D5" s="11" t="s">
        <v>57</v>
      </c>
      <c r="E5" s="8"/>
    </row>
    <row r="6" spans="1:6" ht="30" customHeight="1" x14ac:dyDescent="0.15">
      <c r="A6" s="36"/>
      <c r="B6" s="37"/>
      <c r="C6" s="38"/>
      <c r="D6" s="39"/>
      <c r="E6" s="37"/>
    </row>
    <row r="7" spans="1:6" ht="30" customHeight="1" x14ac:dyDescent="0.15">
      <c r="A7" s="36"/>
      <c r="B7" s="37"/>
      <c r="C7" s="38"/>
      <c r="D7" s="39"/>
      <c r="E7" s="37"/>
    </row>
    <row r="8" spans="1:6" ht="30" customHeight="1" x14ac:dyDescent="0.15">
      <c r="A8" s="36"/>
      <c r="B8" s="37"/>
      <c r="C8" s="38"/>
      <c r="D8" s="39"/>
      <c r="E8" s="37"/>
    </row>
    <row r="9" spans="1:6" ht="30" customHeight="1" x14ac:dyDescent="0.15">
      <c r="A9" s="36"/>
      <c r="B9" s="37"/>
      <c r="C9" s="38"/>
      <c r="D9" s="39"/>
      <c r="E9" s="37"/>
    </row>
    <row r="10" spans="1:6" ht="30" customHeight="1" x14ac:dyDescent="0.15">
      <c r="A10" s="36"/>
      <c r="B10" s="37"/>
      <c r="C10" s="38"/>
      <c r="D10" s="39"/>
      <c r="E10" s="37"/>
    </row>
    <row r="11" spans="1:6" ht="30" customHeight="1" x14ac:dyDescent="0.15">
      <c r="A11" s="40"/>
      <c r="B11" s="37"/>
      <c r="C11" s="38"/>
      <c r="D11" s="41"/>
      <c r="E11" s="37"/>
    </row>
    <row r="12" spans="1:6" ht="30" customHeight="1" x14ac:dyDescent="0.15">
      <c r="A12" s="36"/>
      <c r="B12" s="37"/>
      <c r="C12" s="38"/>
      <c r="D12" s="42"/>
      <c r="E12" s="37"/>
    </row>
    <row r="13" spans="1:6" ht="30" customHeight="1" x14ac:dyDescent="0.15">
      <c r="A13" s="36"/>
      <c r="B13" s="37"/>
      <c r="C13" s="38"/>
      <c r="D13" s="39"/>
      <c r="E13" s="37"/>
    </row>
    <row r="14" spans="1:6" ht="30" customHeight="1" x14ac:dyDescent="0.15">
      <c r="A14" s="36"/>
      <c r="B14" s="37"/>
      <c r="C14" s="38"/>
      <c r="D14" s="39"/>
      <c r="E14" s="37"/>
    </row>
    <row r="15" spans="1:6" ht="30" customHeight="1" x14ac:dyDescent="0.15">
      <c r="A15" s="36"/>
      <c r="B15" s="37"/>
      <c r="C15" s="38"/>
      <c r="D15" s="39"/>
      <c r="E15" s="37"/>
    </row>
    <row r="16" spans="1:6" ht="30" customHeight="1" x14ac:dyDescent="0.15">
      <c r="A16" s="36"/>
      <c r="B16" s="37"/>
      <c r="C16" s="38"/>
      <c r="D16" s="39"/>
      <c r="E16" s="37"/>
    </row>
    <row r="17" spans="1:5" ht="30" customHeight="1" x14ac:dyDescent="0.15">
      <c r="A17" s="36"/>
      <c r="B17" s="37"/>
      <c r="C17" s="38"/>
      <c r="D17" s="39"/>
      <c r="E17" s="37"/>
    </row>
    <row r="18" spans="1:5" ht="30" customHeight="1" x14ac:dyDescent="0.15">
      <c r="A18" s="40"/>
      <c r="B18" s="37"/>
      <c r="C18" s="38"/>
      <c r="D18" s="41"/>
      <c r="E18" s="37"/>
    </row>
    <row r="19" spans="1:5" ht="30" customHeight="1" x14ac:dyDescent="0.15">
      <c r="A19" s="36"/>
      <c r="B19" s="37"/>
      <c r="C19" s="38"/>
      <c r="D19" s="39"/>
      <c r="E19" s="37"/>
    </row>
    <row r="20" spans="1:5" ht="30" customHeight="1" x14ac:dyDescent="0.15">
      <c r="A20" s="36"/>
      <c r="B20" s="37"/>
      <c r="C20" s="38"/>
      <c r="D20" s="39"/>
      <c r="E20" s="37"/>
    </row>
    <row r="21" spans="1:5" ht="30" customHeight="1" x14ac:dyDescent="0.15">
      <c r="A21" s="36"/>
      <c r="B21" s="37"/>
      <c r="C21" s="38"/>
      <c r="D21" s="39"/>
      <c r="E21" s="37"/>
    </row>
    <row r="22" spans="1:5" ht="30" customHeight="1" x14ac:dyDescent="0.15">
      <c r="A22" s="36"/>
      <c r="B22" s="37"/>
      <c r="C22" s="38"/>
      <c r="D22" s="39"/>
      <c r="E22" s="37"/>
    </row>
    <row r="23" spans="1:5" ht="42.75" customHeight="1" x14ac:dyDescent="0.15">
      <c r="A23" s="36"/>
      <c r="B23" s="37"/>
      <c r="C23" s="38"/>
      <c r="D23" s="39"/>
      <c r="E23" s="37"/>
    </row>
    <row r="24" spans="1:5" ht="42.75" customHeight="1" x14ac:dyDescent="0.15">
      <c r="A24" s="40"/>
      <c r="B24" s="37"/>
      <c r="C24" s="38"/>
      <c r="D24" s="41"/>
      <c r="E24" s="37"/>
    </row>
    <row r="25" spans="1:5" ht="30" customHeight="1" x14ac:dyDescent="0.15">
      <c r="A25" s="36"/>
      <c r="B25" s="37"/>
      <c r="C25" s="38"/>
      <c r="D25" s="39"/>
      <c r="E25" s="37"/>
    </row>
    <row r="26" spans="1:5" ht="30" customHeight="1" x14ac:dyDescent="0.15">
      <c r="A26" s="36"/>
      <c r="B26" s="37"/>
      <c r="C26" s="38"/>
      <c r="D26" s="39"/>
      <c r="E26" s="37"/>
    </row>
    <row r="27" spans="1:5" ht="13.5" customHeight="1" x14ac:dyDescent="0.15">
      <c r="A27" s="46"/>
      <c r="B27" s="46"/>
      <c r="C27" s="46"/>
      <c r="D27" s="46"/>
      <c r="E27" s="46"/>
    </row>
    <row r="28" spans="1:5" ht="13.5" customHeight="1" x14ac:dyDescent="0.15">
      <c r="A28" s="47"/>
      <c r="B28" s="47"/>
      <c r="C28" s="47"/>
      <c r="D28" s="47"/>
      <c r="E28" s="47"/>
    </row>
  </sheetData>
  <mergeCells count="3">
    <mergeCell ref="A1:E1"/>
    <mergeCell ref="A27:E27"/>
    <mergeCell ref="A28:E28"/>
  </mergeCells>
  <phoneticPr fontId="11"/>
  <printOptions horizontalCentered="1"/>
  <pageMargins left="0.59055118110236227" right="0.59055118110236227" top="0.78740157480314965" bottom="0.59055118110236227" header="0" footer="0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6F40-AE3B-40D4-A6A4-190A3586BE50}">
  <sheetPr>
    <pageSetUpPr fitToPage="1"/>
  </sheetPr>
  <dimension ref="A1:F28"/>
  <sheetViews>
    <sheetView view="pageBreakPreview" zoomScaleNormal="100" zoomScaleSheetLayoutView="100" workbookViewId="0">
      <pane ySplit="3" topLeftCell="A4" activePane="bottomLeft" state="frozen"/>
      <selection activeCell="B10" sqref="B10"/>
      <selection pane="bottomLeft" activeCell="B10" sqref="B10"/>
    </sheetView>
  </sheetViews>
  <sheetFormatPr defaultRowHeight="13.5" x14ac:dyDescent="0.15"/>
  <cols>
    <col min="1" max="1" width="15" style="2" customWidth="1"/>
    <col min="2" max="2" width="27.125" style="2" customWidth="1"/>
    <col min="3" max="3" width="11" style="2" customWidth="1"/>
    <col min="4" max="4" width="80.625" style="2" customWidth="1"/>
    <col min="5" max="5" width="27.375" style="2" customWidth="1"/>
    <col min="6" max="16384" width="9" style="2"/>
  </cols>
  <sheetData>
    <row r="1" spans="1:6" ht="20.25" customHeight="1" x14ac:dyDescent="0.15">
      <c r="A1" s="45" t="s">
        <v>5</v>
      </c>
      <c r="B1" s="45"/>
      <c r="C1" s="45"/>
      <c r="D1" s="45"/>
      <c r="E1" s="45"/>
      <c r="F1" s="1"/>
    </row>
    <row r="2" spans="1:6" ht="19.5" customHeight="1" x14ac:dyDescent="0.15">
      <c r="A2" s="3" t="s">
        <v>58</v>
      </c>
      <c r="B2" s="3"/>
      <c r="C2" s="3"/>
      <c r="D2" s="3"/>
      <c r="E2" s="4"/>
    </row>
    <row r="3" spans="1:6" ht="42.95" customHeight="1" x14ac:dyDescent="0.15">
      <c r="A3" s="5" t="s">
        <v>3</v>
      </c>
      <c r="B3" s="6" t="s">
        <v>0</v>
      </c>
      <c r="C3" s="5" t="s">
        <v>2</v>
      </c>
      <c r="D3" s="6" t="s">
        <v>4</v>
      </c>
      <c r="E3" s="5" t="s">
        <v>1</v>
      </c>
    </row>
    <row r="4" spans="1:6" ht="60" customHeight="1" x14ac:dyDescent="0.15">
      <c r="A4" s="26" t="s">
        <v>59</v>
      </c>
      <c r="B4" s="27" t="s">
        <v>60</v>
      </c>
      <c r="C4" s="28">
        <f>971.535+1609.465</f>
        <v>2581</v>
      </c>
      <c r="D4" s="29" t="s">
        <v>63</v>
      </c>
      <c r="E4" s="28"/>
    </row>
    <row r="5" spans="1:6" ht="60" customHeight="1" x14ac:dyDescent="0.15">
      <c r="A5" s="26" t="s">
        <v>61</v>
      </c>
      <c r="B5" s="27" t="s">
        <v>62</v>
      </c>
      <c r="C5" s="28">
        <v>545</v>
      </c>
      <c r="D5" s="29" t="s">
        <v>64</v>
      </c>
      <c r="E5" s="28"/>
    </row>
    <row r="6" spans="1:6" ht="30" customHeight="1" x14ac:dyDescent="0.15">
      <c r="A6" s="36"/>
      <c r="B6" s="37"/>
      <c r="C6" s="38"/>
      <c r="D6" s="39"/>
      <c r="E6" s="37"/>
    </row>
    <row r="7" spans="1:6" ht="30" customHeight="1" x14ac:dyDescent="0.15">
      <c r="A7" s="36"/>
      <c r="B7" s="37"/>
      <c r="C7" s="38"/>
      <c r="D7" s="39"/>
      <c r="E7" s="37"/>
    </row>
    <row r="8" spans="1:6" ht="30" customHeight="1" x14ac:dyDescent="0.15">
      <c r="A8" s="36"/>
      <c r="B8" s="37"/>
      <c r="C8" s="38"/>
      <c r="D8" s="39"/>
      <c r="E8" s="37"/>
    </row>
    <row r="9" spans="1:6" ht="30" customHeight="1" x14ac:dyDescent="0.15">
      <c r="A9" s="36"/>
      <c r="B9" s="37"/>
      <c r="C9" s="38"/>
      <c r="D9" s="39"/>
      <c r="E9" s="37"/>
    </row>
    <row r="10" spans="1:6" ht="30" customHeight="1" x14ac:dyDescent="0.15">
      <c r="A10" s="36"/>
      <c r="B10" s="37"/>
      <c r="C10" s="38"/>
      <c r="D10" s="39"/>
      <c r="E10" s="37"/>
    </row>
    <row r="11" spans="1:6" ht="30" customHeight="1" x14ac:dyDescent="0.15">
      <c r="A11" s="40"/>
      <c r="B11" s="37"/>
      <c r="C11" s="38"/>
      <c r="D11" s="41"/>
      <c r="E11" s="37"/>
    </row>
    <row r="12" spans="1:6" ht="30" customHeight="1" x14ac:dyDescent="0.15">
      <c r="A12" s="36"/>
      <c r="B12" s="37"/>
      <c r="C12" s="38"/>
      <c r="D12" s="42"/>
      <c r="E12" s="37"/>
    </row>
    <row r="13" spans="1:6" ht="30" customHeight="1" x14ac:dyDescent="0.15">
      <c r="A13" s="36"/>
      <c r="B13" s="37"/>
      <c r="C13" s="38"/>
      <c r="D13" s="39"/>
      <c r="E13" s="37"/>
    </row>
    <row r="14" spans="1:6" ht="30" customHeight="1" x14ac:dyDescent="0.15">
      <c r="A14" s="36"/>
      <c r="B14" s="37"/>
      <c r="C14" s="38"/>
      <c r="D14" s="39"/>
      <c r="E14" s="37"/>
    </row>
    <row r="15" spans="1:6" ht="30" customHeight="1" x14ac:dyDescent="0.15">
      <c r="A15" s="36"/>
      <c r="B15" s="37"/>
      <c r="C15" s="38"/>
      <c r="D15" s="39"/>
      <c r="E15" s="37"/>
    </row>
    <row r="16" spans="1:6" ht="30" customHeight="1" x14ac:dyDescent="0.15">
      <c r="A16" s="36"/>
      <c r="B16" s="37"/>
      <c r="C16" s="38"/>
      <c r="D16" s="39"/>
      <c r="E16" s="37"/>
    </row>
    <row r="17" spans="1:5" ht="30" customHeight="1" x14ac:dyDescent="0.15">
      <c r="A17" s="36"/>
      <c r="B17" s="37"/>
      <c r="C17" s="38"/>
      <c r="D17" s="39"/>
      <c r="E17" s="37"/>
    </row>
    <row r="18" spans="1:5" ht="30" customHeight="1" x14ac:dyDescent="0.15">
      <c r="A18" s="40"/>
      <c r="B18" s="37"/>
      <c r="C18" s="38"/>
      <c r="D18" s="41"/>
      <c r="E18" s="37"/>
    </row>
    <row r="19" spans="1:5" ht="30" customHeight="1" x14ac:dyDescent="0.15">
      <c r="A19" s="36"/>
      <c r="B19" s="37"/>
      <c r="C19" s="38"/>
      <c r="D19" s="39"/>
      <c r="E19" s="37"/>
    </row>
    <row r="20" spans="1:5" ht="30" customHeight="1" x14ac:dyDescent="0.15">
      <c r="A20" s="36"/>
      <c r="B20" s="37"/>
      <c r="C20" s="38"/>
      <c r="D20" s="39"/>
      <c r="E20" s="37"/>
    </row>
    <row r="21" spans="1:5" ht="30" customHeight="1" x14ac:dyDescent="0.15">
      <c r="A21" s="36"/>
      <c r="B21" s="37"/>
      <c r="C21" s="38"/>
      <c r="D21" s="39"/>
      <c r="E21" s="37"/>
    </row>
    <row r="22" spans="1:5" ht="30" customHeight="1" x14ac:dyDescent="0.15">
      <c r="A22" s="36"/>
      <c r="B22" s="37"/>
      <c r="C22" s="38"/>
      <c r="D22" s="39"/>
      <c r="E22" s="37"/>
    </row>
    <row r="23" spans="1:5" ht="42.75" customHeight="1" x14ac:dyDescent="0.15">
      <c r="A23" s="36"/>
      <c r="B23" s="37"/>
      <c r="C23" s="38"/>
      <c r="D23" s="39"/>
      <c r="E23" s="37"/>
    </row>
    <row r="24" spans="1:5" ht="42.75" customHeight="1" x14ac:dyDescent="0.15">
      <c r="A24" s="40"/>
      <c r="B24" s="37"/>
      <c r="C24" s="38"/>
      <c r="D24" s="41"/>
      <c r="E24" s="37"/>
    </row>
    <row r="25" spans="1:5" ht="30" customHeight="1" x14ac:dyDescent="0.15">
      <c r="A25" s="36"/>
      <c r="B25" s="37"/>
      <c r="C25" s="38"/>
      <c r="D25" s="39"/>
      <c r="E25" s="37"/>
    </row>
    <row r="26" spans="1:5" ht="30" customHeight="1" x14ac:dyDescent="0.15">
      <c r="A26" s="36"/>
      <c r="B26" s="37"/>
      <c r="C26" s="38"/>
      <c r="D26" s="39"/>
      <c r="E26" s="37"/>
    </row>
    <row r="27" spans="1:5" ht="13.5" customHeight="1" x14ac:dyDescent="0.15">
      <c r="A27" s="46"/>
      <c r="B27" s="46"/>
      <c r="C27" s="46"/>
      <c r="D27" s="46"/>
      <c r="E27" s="46"/>
    </row>
    <row r="28" spans="1:5" ht="13.5" customHeight="1" x14ac:dyDescent="0.15">
      <c r="A28" s="47"/>
      <c r="B28" s="47"/>
      <c r="C28" s="47"/>
      <c r="D28" s="47"/>
      <c r="E28" s="47"/>
    </row>
  </sheetData>
  <mergeCells count="3">
    <mergeCell ref="A1:E1"/>
    <mergeCell ref="A27:E27"/>
    <mergeCell ref="A28:E28"/>
  </mergeCells>
  <phoneticPr fontId="11"/>
  <printOptions horizontalCentered="1"/>
  <pageMargins left="0.59055118110236227" right="0.59055118110236227" top="0.78740157480314965" bottom="0.59055118110236227" header="0" footer="0"/>
  <pageSetup paperSize="9" scale="5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3937-5DF2-42F4-92A1-3B2BD6282CE8}">
  <sheetPr>
    <pageSetUpPr fitToPage="1"/>
  </sheetPr>
  <dimension ref="A1:F28"/>
  <sheetViews>
    <sheetView view="pageBreakPreview" zoomScale="115" zoomScaleNormal="100" zoomScaleSheetLayoutView="115" workbookViewId="0">
      <pane ySplit="3" topLeftCell="A4" activePane="bottomLeft" state="frozen"/>
      <selection activeCell="D12" sqref="D12"/>
      <selection pane="bottomLeft" activeCell="B10" sqref="B10"/>
    </sheetView>
  </sheetViews>
  <sheetFormatPr defaultRowHeight="13.5" x14ac:dyDescent="0.15"/>
  <cols>
    <col min="1" max="1" width="15" style="2" customWidth="1"/>
    <col min="2" max="2" width="27.125" style="2" customWidth="1"/>
    <col min="3" max="3" width="11" style="2" customWidth="1"/>
    <col min="4" max="4" width="80.625" style="2" customWidth="1"/>
    <col min="5" max="5" width="27.375" style="2" customWidth="1"/>
    <col min="6" max="16384" width="9" style="2"/>
  </cols>
  <sheetData>
    <row r="1" spans="1:6" ht="20.25" customHeight="1" x14ac:dyDescent="0.15">
      <c r="A1" s="45" t="s">
        <v>5</v>
      </c>
      <c r="B1" s="45"/>
      <c r="C1" s="45"/>
      <c r="D1" s="45"/>
      <c r="E1" s="45"/>
      <c r="F1" s="1"/>
    </row>
    <row r="2" spans="1:6" ht="19.5" customHeight="1" x14ac:dyDescent="0.15">
      <c r="A2" s="3" t="s">
        <v>65</v>
      </c>
      <c r="B2" s="3"/>
      <c r="C2" s="3"/>
      <c r="D2" s="3"/>
      <c r="E2" s="4"/>
    </row>
    <row r="3" spans="1:6" ht="42.95" customHeight="1" x14ac:dyDescent="0.15">
      <c r="A3" s="5" t="s">
        <v>3</v>
      </c>
      <c r="B3" s="6" t="s">
        <v>0</v>
      </c>
      <c r="C3" s="5" t="s">
        <v>2</v>
      </c>
      <c r="D3" s="6" t="s">
        <v>4</v>
      </c>
      <c r="E3" s="5" t="s">
        <v>1</v>
      </c>
    </row>
    <row r="4" spans="1:6" ht="60" customHeight="1" x14ac:dyDescent="0.15">
      <c r="A4" s="7" t="s">
        <v>66</v>
      </c>
      <c r="B4" s="8" t="s">
        <v>67</v>
      </c>
      <c r="C4" s="9">
        <v>1387</v>
      </c>
      <c r="D4" s="8" t="s">
        <v>68</v>
      </c>
      <c r="E4" s="8"/>
    </row>
    <row r="5" spans="1:6" ht="30" customHeight="1" x14ac:dyDescent="0.15">
      <c r="A5" s="36"/>
      <c r="B5" s="37"/>
      <c r="C5" s="38"/>
      <c r="D5" s="43"/>
      <c r="E5" s="37"/>
    </row>
    <row r="6" spans="1:6" ht="30" customHeight="1" x14ac:dyDescent="0.15">
      <c r="A6" s="36"/>
      <c r="B6" s="37"/>
      <c r="C6" s="38"/>
      <c r="D6" s="39"/>
      <c r="E6" s="37"/>
    </row>
    <row r="7" spans="1:6" ht="30" customHeight="1" x14ac:dyDescent="0.15">
      <c r="A7" s="36"/>
      <c r="B7" s="37"/>
      <c r="C7" s="38"/>
      <c r="D7" s="39"/>
      <c r="E7" s="37"/>
    </row>
    <row r="8" spans="1:6" ht="30" customHeight="1" x14ac:dyDescent="0.15">
      <c r="A8" s="36"/>
      <c r="B8" s="37"/>
      <c r="C8" s="38"/>
      <c r="D8" s="39"/>
      <c r="E8" s="37"/>
    </row>
    <row r="9" spans="1:6" ht="30" customHeight="1" x14ac:dyDescent="0.15">
      <c r="A9" s="36"/>
      <c r="B9" s="37"/>
      <c r="C9" s="38"/>
      <c r="D9" s="39"/>
      <c r="E9" s="37"/>
    </row>
    <row r="10" spans="1:6" ht="30" customHeight="1" x14ac:dyDescent="0.15">
      <c r="A10" s="36"/>
      <c r="B10" s="37"/>
      <c r="C10" s="38"/>
      <c r="D10" s="39"/>
      <c r="E10" s="37"/>
    </row>
    <row r="11" spans="1:6" ht="30" customHeight="1" x14ac:dyDescent="0.15">
      <c r="A11" s="40"/>
      <c r="B11" s="37"/>
      <c r="C11" s="38"/>
      <c r="D11" s="41"/>
      <c r="E11" s="37"/>
    </row>
    <row r="12" spans="1:6" ht="30" customHeight="1" x14ac:dyDescent="0.15">
      <c r="A12" s="36"/>
      <c r="B12" s="37"/>
      <c r="C12" s="38"/>
      <c r="D12" s="42"/>
      <c r="E12" s="37"/>
    </row>
    <row r="13" spans="1:6" ht="30" customHeight="1" x14ac:dyDescent="0.15">
      <c r="A13" s="36"/>
      <c r="B13" s="37"/>
      <c r="C13" s="38"/>
      <c r="D13" s="39"/>
      <c r="E13" s="37"/>
    </row>
    <row r="14" spans="1:6" ht="30" customHeight="1" x14ac:dyDescent="0.15">
      <c r="A14" s="36"/>
      <c r="B14" s="37"/>
      <c r="C14" s="38"/>
      <c r="D14" s="39"/>
      <c r="E14" s="37"/>
    </row>
    <row r="15" spans="1:6" ht="30" customHeight="1" x14ac:dyDescent="0.15">
      <c r="A15" s="36"/>
      <c r="B15" s="37"/>
      <c r="C15" s="38"/>
      <c r="D15" s="39"/>
      <c r="E15" s="37"/>
    </row>
    <row r="16" spans="1:6" ht="30" customHeight="1" x14ac:dyDescent="0.15">
      <c r="A16" s="36"/>
      <c r="B16" s="37"/>
      <c r="C16" s="38"/>
      <c r="D16" s="39"/>
      <c r="E16" s="37"/>
    </row>
    <row r="17" spans="1:5" ht="30" customHeight="1" x14ac:dyDescent="0.15">
      <c r="A17" s="36"/>
      <c r="B17" s="37"/>
      <c r="C17" s="38"/>
      <c r="D17" s="39"/>
      <c r="E17" s="37"/>
    </row>
    <row r="18" spans="1:5" ht="30" customHeight="1" x14ac:dyDescent="0.15">
      <c r="A18" s="40"/>
      <c r="B18" s="37"/>
      <c r="C18" s="38"/>
      <c r="D18" s="41"/>
      <c r="E18" s="37"/>
    </row>
    <row r="19" spans="1:5" ht="30" customHeight="1" x14ac:dyDescent="0.15">
      <c r="A19" s="36"/>
      <c r="B19" s="37"/>
      <c r="C19" s="38"/>
      <c r="D19" s="39"/>
      <c r="E19" s="37"/>
    </row>
    <row r="20" spans="1:5" ht="30" customHeight="1" x14ac:dyDescent="0.15">
      <c r="A20" s="36"/>
      <c r="B20" s="37"/>
      <c r="C20" s="38"/>
      <c r="D20" s="39"/>
      <c r="E20" s="37"/>
    </row>
    <row r="21" spans="1:5" ht="30" customHeight="1" x14ac:dyDescent="0.15">
      <c r="A21" s="36"/>
      <c r="B21" s="37"/>
      <c r="C21" s="38"/>
      <c r="D21" s="39"/>
      <c r="E21" s="37"/>
    </row>
    <row r="22" spans="1:5" ht="30" customHeight="1" x14ac:dyDescent="0.15">
      <c r="A22" s="36"/>
      <c r="B22" s="37"/>
      <c r="C22" s="38"/>
      <c r="D22" s="39"/>
      <c r="E22" s="37"/>
    </row>
    <row r="23" spans="1:5" ht="42.75" customHeight="1" x14ac:dyDescent="0.15">
      <c r="A23" s="36"/>
      <c r="B23" s="37"/>
      <c r="C23" s="38"/>
      <c r="D23" s="39"/>
      <c r="E23" s="37"/>
    </row>
    <row r="24" spans="1:5" ht="42.75" customHeight="1" x14ac:dyDescent="0.15">
      <c r="A24" s="40"/>
      <c r="B24" s="37"/>
      <c r="C24" s="38"/>
      <c r="D24" s="41"/>
      <c r="E24" s="37"/>
    </row>
    <row r="25" spans="1:5" ht="30" customHeight="1" x14ac:dyDescent="0.15">
      <c r="A25" s="36"/>
      <c r="B25" s="37"/>
      <c r="C25" s="38"/>
      <c r="D25" s="39"/>
      <c r="E25" s="37"/>
    </row>
    <row r="26" spans="1:5" ht="30" customHeight="1" x14ac:dyDescent="0.15">
      <c r="A26" s="36"/>
      <c r="B26" s="37"/>
      <c r="C26" s="38"/>
      <c r="D26" s="39"/>
      <c r="E26" s="37"/>
    </row>
    <row r="27" spans="1:5" ht="13.5" customHeight="1" x14ac:dyDescent="0.15">
      <c r="A27" s="46"/>
      <c r="B27" s="46"/>
      <c r="C27" s="46"/>
      <c r="D27" s="46"/>
      <c r="E27" s="46"/>
    </row>
    <row r="28" spans="1:5" ht="13.5" customHeight="1" x14ac:dyDescent="0.15">
      <c r="A28" s="47"/>
      <c r="B28" s="47"/>
      <c r="C28" s="47"/>
      <c r="D28" s="47"/>
      <c r="E28" s="47"/>
    </row>
  </sheetData>
  <mergeCells count="3">
    <mergeCell ref="A1:E1"/>
    <mergeCell ref="A27:E27"/>
    <mergeCell ref="A28:E28"/>
  </mergeCells>
  <phoneticPr fontId="11"/>
  <printOptions horizontalCentered="1"/>
  <pageMargins left="0.59055118110236227" right="0.59055118110236227" top="0.78740157480314965" bottom="0.59055118110236227" header="0" footer="0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河川事業</vt:lpstr>
      <vt:lpstr>ダム事業</vt:lpstr>
      <vt:lpstr>地すべり対策事業</vt:lpstr>
      <vt:lpstr>砂防事業</vt:lpstr>
      <vt:lpstr>海岸事業</vt:lpstr>
      <vt:lpstr>ダム事業!Print_Area</vt:lpstr>
      <vt:lpstr>河川事業!Print_Area</vt:lpstr>
      <vt:lpstr>海岸事業!Print_Area</vt:lpstr>
      <vt:lpstr>砂防事業!Print_Area</vt:lpstr>
      <vt:lpstr>地すべり対策事業!Print_Area</vt:lpstr>
      <vt:lpstr>ダム事業!Print_Titles</vt:lpstr>
      <vt:lpstr>河川事業!Print_Titles</vt:lpstr>
      <vt:lpstr>海岸事業!Print_Titles</vt:lpstr>
      <vt:lpstr>砂防事業!Print_Titles</vt:lpstr>
      <vt:lpstr>地すべり対策事業!Print_Titles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2024-04-26T04:43:01Z</cp:lastPrinted>
  <dcterms:created xsi:type="dcterms:W3CDTF">2010-02-15T10:20:33Z</dcterms:created>
  <dcterms:modified xsi:type="dcterms:W3CDTF">2024-04-26T04:43:04Z</dcterms:modified>
</cp:coreProperties>
</file>